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입학처-2017-07-31\2018학년도입시관련\최종입시결과물\"/>
    </mc:Choice>
  </mc:AlternateContent>
  <xr:revisionPtr revIDLastSave="0" documentId="10_ncr:8100000_{FD57593A-1B7E-4EBD-ACFE-0C07D5A7F5D5}" xr6:coauthVersionLast="32" xr6:coauthVersionMax="32" xr10:uidLastSave="{00000000-0000-0000-0000-000000000000}"/>
  <bookViews>
    <workbookView xWindow="-570" yWindow="420" windowWidth="21645" windowHeight="1132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M105" i="1" l="1"/>
  <c r="I75" i="1"/>
  <c r="I74" i="1"/>
  <c r="I73" i="1"/>
  <c r="M75" i="1"/>
  <c r="M73" i="1"/>
  <c r="I88" i="1"/>
  <c r="I87" i="1"/>
  <c r="I86" i="1"/>
  <c r="I85" i="1"/>
  <c r="I84" i="1"/>
  <c r="I83" i="1"/>
  <c r="M88" i="1"/>
  <c r="M87" i="1"/>
  <c r="M86" i="1"/>
  <c r="M85" i="1"/>
  <c r="M84" i="1"/>
  <c r="M83" i="1"/>
  <c r="I105" i="1"/>
  <c r="I104" i="1"/>
  <c r="I103" i="1"/>
  <c r="I102" i="1"/>
  <c r="I101" i="1"/>
  <c r="I100" i="1"/>
  <c r="I99" i="1"/>
  <c r="I98" i="1"/>
  <c r="I97" i="1"/>
  <c r="I96" i="1"/>
  <c r="M104" i="1"/>
  <c r="M103" i="1"/>
  <c r="M102" i="1"/>
  <c r="M101" i="1"/>
  <c r="M100" i="1"/>
  <c r="M99" i="1"/>
  <c r="M98" i="1"/>
  <c r="M97" i="1"/>
  <c r="M96" i="1"/>
</calcChain>
</file>

<file path=xl/sharedStrings.xml><?xml version="1.0" encoding="utf-8"?>
<sst xmlns="http://schemas.openxmlformats.org/spreadsheetml/2006/main" count="281" uniqueCount="87">
  <si>
    <t>학생부</t>
  </si>
  <si>
    <t>경찰행정학과</t>
  </si>
  <si>
    <t>군사학과</t>
  </si>
  <si>
    <t>사회복지상담학과</t>
  </si>
  <si>
    <t>소방행정학과</t>
  </si>
  <si>
    <t>5.25:1</t>
  </si>
  <si>
    <t>간호학과</t>
  </si>
  <si>
    <t>치위생학과</t>
  </si>
  <si>
    <t>8.00:1</t>
  </si>
  <si>
    <t>의약관리학과</t>
  </si>
  <si>
    <t>3.30:1</t>
  </si>
  <si>
    <t>창업경영학과</t>
  </si>
  <si>
    <t>3.20:1</t>
  </si>
  <si>
    <t xml:space="preserve">국제학과 </t>
  </si>
  <si>
    <t>1.33:1</t>
  </si>
  <si>
    <t>외식조리창업학과</t>
  </si>
  <si>
    <t>3.03:1</t>
  </si>
  <si>
    <t>호텔조리학과</t>
  </si>
  <si>
    <t>건축학과</t>
  </si>
  <si>
    <t>뷰티디자인학과</t>
  </si>
  <si>
    <t>4.28:1</t>
  </si>
  <si>
    <t>검도학과</t>
  </si>
  <si>
    <t>1.12:1</t>
  </si>
  <si>
    <t>사회체육학과</t>
  </si>
  <si>
    <t>드론학과</t>
  </si>
  <si>
    <t>항공서비스학과</t>
  </si>
  <si>
    <t>16.96:1</t>
  </si>
  <si>
    <t>항공운항학과</t>
  </si>
  <si>
    <t>항공정비학과</t>
  </si>
  <si>
    <t>5.00:1</t>
  </si>
  <si>
    <t>7.66:1</t>
  </si>
  <si>
    <t>6.00:1</t>
  </si>
  <si>
    <t>6.80:1</t>
  </si>
  <si>
    <t>4.00:1</t>
  </si>
  <si>
    <t>6.66:1</t>
  </si>
  <si>
    <t>1.00:1</t>
  </si>
  <si>
    <t>7.58:1</t>
  </si>
  <si>
    <t>7.00:1</t>
  </si>
  <si>
    <t>7.50:1</t>
  </si>
  <si>
    <t>2.00:1</t>
  </si>
  <si>
    <t>1) 일반전형</t>
  </si>
  <si>
    <t>모집단위명</t>
  </si>
  <si>
    <t>모집
인원</t>
  </si>
  <si>
    <t>지원
인원</t>
  </si>
  <si>
    <t>등록
인원</t>
  </si>
  <si>
    <t>경쟁률</t>
  </si>
  <si>
    <t>평균</t>
  </si>
  <si>
    <t>70%컷</t>
  </si>
  <si>
    <t>예비
석차</t>
  </si>
  <si>
    <t>수능</t>
  </si>
  <si>
    <t>점수</t>
  </si>
  <si>
    <t>등급</t>
  </si>
  <si>
    <t>백분위</t>
  </si>
  <si>
    <t>-</t>
  </si>
  <si>
    <t>7.21:1</t>
  </si>
  <si>
    <t>정시 (나)군 모집</t>
  </si>
  <si>
    <t>2.80:1</t>
  </si>
  <si>
    <t>4.60:1</t>
  </si>
  <si>
    <t>1.25:1</t>
  </si>
  <si>
    <t>2.66:1</t>
  </si>
  <si>
    <t>1.50:1</t>
  </si>
  <si>
    <t>1.78:1</t>
  </si>
  <si>
    <t>정시 (다)군 모집</t>
  </si>
  <si>
    <t>6.25:1</t>
  </si>
  <si>
    <t>1.67:1</t>
  </si>
  <si>
    <t>국제학과</t>
  </si>
  <si>
    <t>2.37:1</t>
  </si>
  <si>
    <t>5.60:1</t>
  </si>
  <si>
    <t>초당대학교 2018학년도 입시성적 결과</t>
  </si>
  <si>
    <t>수시모집</t>
  </si>
  <si>
    <t>6.60:1</t>
  </si>
  <si>
    <t>9.28:1</t>
  </si>
  <si>
    <t>7.74:1</t>
  </si>
  <si>
    <t>6.22:1</t>
  </si>
  <si>
    <t>3.64:1</t>
  </si>
  <si>
    <t>2.75:1</t>
  </si>
  <si>
    <t>4.23:1</t>
  </si>
  <si>
    <t>9.10:1</t>
  </si>
  <si>
    <t>8.08:1</t>
  </si>
  <si>
    <t>2) 지역인재전형</t>
  </si>
  <si>
    <t>8.14:1</t>
  </si>
  <si>
    <t>3) 농어촌학생전형</t>
  </si>
  <si>
    <t>4) 특성화고교출신자전형</t>
  </si>
  <si>
    <t>5)기회균형선발전형</t>
  </si>
  <si>
    <t>정시 (가)군 모집</t>
  </si>
  <si>
    <t>4.42:1</t>
  </si>
  <si>
    <t>5.50:1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</si>
</sst>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##_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3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돋움"/>
      <family val="3"/>
      <charset val="129"/>
    </font>
    <font>
      <sz val="12"/>
      <color theme="1"/>
      <name val="Dotum"/>
      <family val="3"/>
    </font>
    <font>
      <sz val="12"/>
      <color theme="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0" fillId="0" borderId="0"/>
  </cellStyleXfs>
  <cellXfs count="120">
    <xf numFmtId="0" fontId="0" fillId="0" borderId="0" xfId="0">
      <alignment vertical="center"/>
    </xf>
    <xf numFmtId="2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4" borderId="0" xfId="0" applyFont="1" applyFill="1" applyBorder="1" applyAlignment="1" applyProtection="1">
      <alignment horizontal="center" vertical="center"/>
    </xf>
    <xf numFmtId="0" fontId="0" fillId="4" borderId="0" xfId="0" applyFill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0" fillId="0" borderId="0" xfId="0" applyProtection="1">
      <alignment vertical="center"/>
    </xf>
    <xf numFmtId="0" fontId="6" fillId="3" borderId="26" xfId="0" applyFont="1" applyFill="1" applyBorder="1" applyAlignment="1" applyProtection="1">
      <alignment horizontal="center" vertical="center"/>
    </xf>
    <xf numFmtId="2" fontId="6" fillId="5" borderId="7" xfId="0" applyNumberFormat="1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</xf>
    <xf numFmtId="2" fontId="6" fillId="3" borderId="10" xfId="0" applyNumberFormat="1" applyFont="1" applyFill="1" applyBorder="1" applyAlignment="1" applyProtection="1">
      <alignment horizontal="center" vertical="center"/>
    </xf>
    <xf numFmtId="0" fontId="0" fillId="7" borderId="14" xfId="0" applyFill="1" applyBorder="1" applyProtection="1">
      <alignment vertical="center"/>
    </xf>
    <xf numFmtId="0" fontId="0" fillId="7" borderId="4" xfId="0" applyFill="1" applyBorder="1" applyAlignment="1" applyProtection="1">
      <alignment horizontal="center" vertical="center"/>
    </xf>
    <xf numFmtId="2" fontId="0" fillId="7" borderId="4" xfId="0" applyNumberFormat="1" applyFont="1" applyFill="1" applyBorder="1" applyAlignment="1" applyProtection="1">
      <alignment horizontal="center" vertical="center"/>
    </xf>
    <xf numFmtId="2" fontId="0" fillId="5" borderId="8" xfId="0" applyNumberFormat="1" applyFill="1" applyBorder="1" applyAlignment="1" applyProtection="1">
      <alignment horizontal="center" vertical="center"/>
    </xf>
    <xf numFmtId="0" fontId="0" fillId="7" borderId="10" xfId="0" applyFill="1" applyBorder="1" applyAlignment="1" applyProtection="1">
      <alignment horizontal="center" vertical="center"/>
    </xf>
    <xf numFmtId="0" fontId="0" fillId="5" borderId="8" xfId="0" applyFill="1" applyBorder="1" applyAlignment="1" applyProtection="1">
      <alignment horizontal="center" vertical="center"/>
    </xf>
    <xf numFmtId="2" fontId="0" fillId="7" borderId="10" xfId="0" applyNumberFormat="1" applyFill="1" applyBorder="1" applyAlignment="1" applyProtection="1">
      <alignment horizontal="center" vertical="center"/>
    </xf>
    <xf numFmtId="1" fontId="0" fillId="7" borderId="16" xfId="0" applyNumberFormat="1" applyFill="1" applyBorder="1" applyAlignment="1" applyProtection="1">
      <alignment horizontal="center" vertical="center"/>
    </xf>
    <xf numFmtId="0" fontId="0" fillId="0" borderId="14" xfId="0" applyBorder="1" applyProtection="1">
      <alignment vertical="center"/>
    </xf>
    <xf numFmtId="0" fontId="0" fillId="0" borderId="4" xfId="0" applyBorder="1" applyAlignment="1" applyProtection="1">
      <alignment horizontal="center" vertical="center"/>
    </xf>
    <xf numFmtId="2" fontId="8" fillId="0" borderId="4" xfId="0" applyNumberFormat="1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2" fontId="0" fillId="0" borderId="10" xfId="0" applyNumberFormat="1" applyBorder="1" applyAlignment="1" applyProtection="1">
      <alignment horizontal="center" vertical="center"/>
    </xf>
    <xf numFmtId="1" fontId="0" fillId="0" borderId="16" xfId="0" applyNumberFormat="1" applyBorder="1" applyAlignment="1" applyProtection="1">
      <alignment horizontal="center" vertical="center"/>
    </xf>
    <xf numFmtId="2" fontId="8" fillId="7" borderId="4" xfId="0" applyNumberFormat="1" applyFont="1" applyFill="1" applyBorder="1" applyAlignment="1" applyProtection="1">
      <alignment horizontal="center" vertical="center"/>
    </xf>
    <xf numFmtId="177" fontId="9" fillId="7" borderId="4" xfId="0" applyNumberFormat="1" applyFont="1" applyFill="1" applyBorder="1" applyAlignment="1" applyProtection="1">
      <alignment horizontal="center" vertical="center" wrapText="1"/>
    </xf>
    <xf numFmtId="2" fontId="4" fillId="7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Border="1" applyAlignment="1" applyProtection="1">
      <alignment horizontal="center" vertical="center"/>
    </xf>
    <xf numFmtId="176" fontId="0" fillId="0" borderId="0" xfId="0" applyNumberFormat="1" applyAlignment="1" applyProtection="1"/>
    <xf numFmtId="0" fontId="0" fillId="7" borderId="17" xfId="0" applyFill="1" applyBorder="1" applyProtection="1">
      <alignment vertical="center"/>
    </xf>
    <xf numFmtId="0" fontId="0" fillId="7" borderId="18" xfId="0" applyFill="1" applyBorder="1" applyAlignment="1" applyProtection="1">
      <alignment horizontal="center" vertical="center"/>
    </xf>
    <xf numFmtId="2" fontId="5" fillId="7" borderId="18" xfId="0" applyNumberFormat="1" applyFont="1" applyFill="1" applyBorder="1" applyAlignment="1" applyProtection="1">
      <alignment horizontal="center" vertical="center"/>
    </xf>
    <xf numFmtId="2" fontId="0" fillId="5" borderId="9" xfId="0" applyNumberFormat="1" applyFill="1" applyBorder="1" applyAlignment="1" applyProtection="1">
      <alignment horizontal="center" vertical="center"/>
    </xf>
    <xf numFmtId="0" fontId="0" fillId="7" borderId="19" xfId="0" applyFill="1" applyBorder="1" applyAlignment="1" applyProtection="1">
      <alignment horizontal="center" vertical="center"/>
    </xf>
    <xf numFmtId="0" fontId="0" fillId="5" borderId="9" xfId="0" applyFill="1" applyBorder="1" applyAlignment="1" applyProtection="1">
      <alignment horizontal="center" vertical="center"/>
    </xf>
    <xf numFmtId="2" fontId="0" fillId="7" borderId="19" xfId="0" applyNumberFormat="1" applyFill="1" applyBorder="1" applyAlignment="1" applyProtection="1">
      <alignment horizontal="center" vertical="center"/>
    </xf>
    <xf numFmtId="1" fontId="0" fillId="7" borderId="20" xfId="0" applyNumberFormat="1" applyFill="1" applyBorder="1" applyAlignment="1" applyProtection="1">
      <alignment horizontal="center" vertical="center"/>
    </xf>
    <xf numFmtId="2" fontId="0" fillId="0" borderId="0" xfId="0" applyNumberFormat="1" applyProtection="1">
      <alignment vertical="center"/>
    </xf>
    <xf numFmtId="1" fontId="0" fillId="0" borderId="0" xfId="0" applyNumberFormat="1" applyProtection="1">
      <alignment vertical="center"/>
    </xf>
    <xf numFmtId="0" fontId="0" fillId="4" borderId="14" xfId="0" applyFill="1" applyBorder="1" applyProtection="1">
      <alignment vertical="center"/>
    </xf>
    <xf numFmtId="0" fontId="0" fillId="4" borderId="4" xfId="0" applyFill="1" applyBorder="1" applyAlignment="1" applyProtection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</xf>
    <xf numFmtId="0" fontId="0" fillId="4" borderId="10" xfId="0" applyFill="1" applyBorder="1" applyAlignment="1" applyProtection="1">
      <alignment horizontal="center" vertical="center"/>
    </xf>
    <xf numFmtId="2" fontId="0" fillId="4" borderId="10" xfId="0" applyNumberFormat="1" applyFill="1" applyBorder="1" applyAlignment="1" applyProtection="1">
      <alignment horizontal="center" vertical="center"/>
    </xf>
    <xf numFmtId="1" fontId="0" fillId="4" borderId="16" xfId="0" applyNumberFormat="1" applyFill="1" applyBorder="1" applyAlignment="1" applyProtection="1">
      <alignment horizontal="center" vertical="center"/>
    </xf>
    <xf numFmtId="2" fontId="5" fillId="7" borderId="4" xfId="0" applyNumberFormat="1" applyFont="1" applyFill="1" applyBorder="1" applyAlignment="1" applyProtection="1">
      <alignment horizontal="center" vertical="center"/>
    </xf>
    <xf numFmtId="0" fontId="0" fillId="0" borderId="17" xfId="0" applyBorder="1" applyProtection="1">
      <alignment vertical="center"/>
    </xf>
    <xf numFmtId="0" fontId="0" fillId="0" borderId="18" xfId="0" applyBorder="1" applyAlignment="1" applyProtection="1">
      <alignment horizontal="center" vertical="center"/>
    </xf>
    <xf numFmtId="2" fontId="4" fillId="0" borderId="18" xfId="0" applyNumberFormat="1" applyFont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2" fontId="0" fillId="0" borderId="19" xfId="0" applyNumberFormat="1" applyBorder="1" applyAlignment="1" applyProtection="1">
      <alignment horizontal="center" vertical="center"/>
    </xf>
    <xf numFmtId="1" fontId="0" fillId="0" borderId="20" xfId="0" applyNumberFormat="1" applyBorder="1" applyAlignment="1" applyProtection="1">
      <alignment horizontal="center" vertical="center"/>
    </xf>
    <xf numFmtId="2" fontId="0" fillId="7" borderId="4" xfId="0" applyNumberFormat="1" applyFill="1" applyBorder="1" applyAlignment="1" applyProtection="1">
      <alignment horizontal="center" vertical="center"/>
    </xf>
    <xf numFmtId="2" fontId="0" fillId="0" borderId="4" xfId="0" applyNumberFormat="1" applyBorder="1" applyAlignment="1" applyProtection="1">
      <alignment horizontal="center" vertical="center"/>
    </xf>
    <xf numFmtId="2" fontId="0" fillId="7" borderId="18" xfId="0" applyNumberFormat="1" applyFill="1" applyBorder="1" applyAlignment="1" applyProtection="1">
      <alignment horizontal="center" vertical="center"/>
    </xf>
    <xf numFmtId="0" fontId="0" fillId="0" borderId="14" xfId="0" applyFill="1" applyBorder="1" applyProtection="1">
      <alignment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2" fontId="0" fillId="0" borderId="10" xfId="0" applyNumberFormat="1" applyFill="1" applyBorder="1" applyAlignment="1" applyProtection="1">
      <alignment horizontal="center" vertical="center"/>
    </xf>
    <xf numFmtId="1" fontId="0" fillId="0" borderId="16" xfId="0" applyNumberFormat="1" applyFill="1" applyBorder="1" applyAlignment="1" applyProtection="1">
      <alignment horizontal="center" vertical="center"/>
    </xf>
    <xf numFmtId="20" fontId="0" fillId="7" borderId="4" xfId="0" applyNumberFormat="1" applyFill="1" applyBorder="1" applyAlignment="1" applyProtection="1">
      <alignment horizontal="center" vertical="center"/>
    </xf>
    <xf numFmtId="0" fontId="0" fillId="0" borderId="0" xfId="0" applyFill="1" applyBorder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2" fontId="0" fillId="0" borderId="0" xfId="0" applyNumberFormat="1" applyFill="1" applyBorder="1" applyAlignment="1" applyProtection="1">
      <alignment horizontal="center" vertical="center"/>
    </xf>
    <xf numFmtId="1" fontId="0" fillId="0" borderId="0" xfId="0" applyNumberFormat="1" applyFill="1" applyBorder="1" applyAlignment="1" applyProtection="1">
      <alignment horizontal="center" vertical="center"/>
    </xf>
    <xf numFmtId="0" fontId="6" fillId="0" borderId="0" xfId="0" applyFont="1" applyFill="1" applyBorder="1" applyProtection="1">
      <alignment vertical="center"/>
    </xf>
    <xf numFmtId="2" fontId="6" fillId="3" borderId="5" xfId="0" applyNumberFormat="1" applyFont="1" applyFill="1" applyBorder="1" applyAlignment="1" applyProtection="1">
      <alignment horizontal="center" vertical="center"/>
    </xf>
    <xf numFmtId="0" fontId="6" fillId="5" borderId="4" xfId="0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5" borderId="4" xfId="0" applyFill="1" applyBorder="1" applyAlignment="1" applyProtection="1">
      <alignment horizontal="center" vertical="center"/>
    </xf>
    <xf numFmtId="1" fontId="0" fillId="0" borderId="15" xfId="0" applyNumberFormat="1" applyBorder="1" applyAlignment="1" applyProtection="1">
      <alignment horizontal="center" vertical="center"/>
    </xf>
    <xf numFmtId="0" fontId="0" fillId="7" borderId="5" xfId="0" applyFill="1" applyBorder="1" applyAlignment="1" applyProtection="1">
      <alignment horizontal="center" vertical="center"/>
    </xf>
    <xf numFmtId="1" fontId="0" fillId="7" borderId="15" xfId="0" applyNumberFormat="1" applyFill="1" applyBorder="1" applyAlignment="1" applyProtection="1">
      <alignment horizontal="center" vertical="center"/>
    </xf>
    <xf numFmtId="0" fontId="0" fillId="7" borderId="25" xfId="0" applyFill="1" applyBorder="1" applyAlignment="1" applyProtection="1">
      <alignment horizontal="center" vertical="center"/>
    </xf>
    <xf numFmtId="0" fontId="0" fillId="5" borderId="18" xfId="0" applyFill="1" applyBorder="1" applyAlignment="1" applyProtection="1">
      <alignment horizontal="center" vertical="center"/>
    </xf>
    <xf numFmtId="1" fontId="0" fillId="7" borderId="24" xfId="0" applyNumberFormat="1" applyFill="1" applyBorder="1" applyAlignment="1" applyProtection="1">
      <alignment horizontal="center" vertical="center"/>
    </xf>
    <xf numFmtId="0" fontId="0" fillId="7" borderId="16" xfId="0" applyNumberFormat="1" applyFill="1" applyBorder="1" applyAlignment="1" applyProtection="1">
      <alignment horizontal="center" vertical="center"/>
    </xf>
    <xf numFmtId="2" fontId="0" fillId="0" borderId="18" xfId="0" applyNumberFormat="1" applyBorder="1" applyAlignment="1" applyProtection="1">
      <alignment horizontal="center" vertical="center"/>
    </xf>
    <xf numFmtId="2" fontId="0" fillId="7" borderId="14" xfId="0" applyNumberFormat="1" applyFill="1" applyBorder="1" applyProtection="1">
      <alignment vertical="center"/>
    </xf>
    <xf numFmtId="0" fontId="0" fillId="7" borderId="4" xfId="0" applyNumberFormat="1" applyFill="1" applyBorder="1" applyAlignment="1" applyProtection="1">
      <alignment horizontal="center" vertical="center"/>
    </xf>
    <xf numFmtId="1" fontId="6" fillId="3" borderId="13" xfId="0" applyNumberFormat="1" applyFont="1" applyFill="1" applyBorder="1" applyAlignment="1" applyProtection="1">
      <alignment horizontal="center" vertical="center" wrapText="1"/>
    </xf>
    <xf numFmtId="1" fontId="6" fillId="3" borderId="15" xfId="0" applyNumberFormat="1" applyFont="1" applyFill="1" applyBorder="1" applyAlignment="1" applyProtection="1">
      <alignment horizontal="center" vertical="center"/>
    </xf>
    <xf numFmtId="1" fontId="6" fillId="3" borderId="16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 vertical="center"/>
    </xf>
    <xf numFmtId="0" fontId="0" fillId="6" borderId="2" xfId="0" applyFill="1" applyBorder="1" applyAlignment="1" applyProtection="1">
      <alignment horizontal="center" vertical="center"/>
    </xf>
    <xf numFmtId="0" fontId="0" fillId="6" borderId="3" xfId="0" applyFill="1" applyBorder="1" applyAlignment="1" applyProtection="1">
      <alignment horizontal="center" vertical="center"/>
    </xf>
    <xf numFmtId="2" fontId="6" fillId="3" borderId="12" xfId="0" applyNumberFormat="1" applyFont="1" applyFill="1" applyBorder="1" applyAlignment="1" applyProtection="1">
      <alignment horizontal="center" vertical="center" wrapText="1"/>
    </xf>
    <xf numFmtId="2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6" fillId="3" borderId="31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FFFF00"/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5"/>
  <sheetViews>
    <sheetView tabSelected="1" zoomScaleNormal="100" workbookViewId="0">
      <selection activeCell="E9" sqref="E9"/>
    </sheetView>
  </sheetViews>
  <sheetFormatPr defaultRowHeight="16.5"/>
  <cols>
    <col min="1" max="1" width="2.625" style="6" customWidth="1"/>
    <col min="2" max="2" width="24.25" bestFit="1" customWidth="1"/>
    <col min="3" max="5" width="6.875" customWidth="1"/>
    <col min="6" max="6" width="8.375" style="1" bestFit="1" customWidth="1"/>
    <col min="7" max="7" width="7.375" style="1" bestFit="1" customWidth="1"/>
    <col min="9" max="9" width="7.375" bestFit="1" customWidth="1"/>
    <col min="10" max="10" width="9" style="1"/>
    <col min="11" max="11" width="5.5" style="1" bestFit="1" customWidth="1"/>
    <col min="13" max="13" width="7.375" bestFit="1" customWidth="1"/>
    <col min="14" max="14" width="5.5" style="2" bestFit="1" customWidth="1"/>
    <col min="16" max="16" width="0" hidden="1" customWidth="1"/>
  </cols>
  <sheetData>
    <row r="1" spans="2:20" ht="50.25" customHeight="1" thickBot="1">
      <c r="B1" s="107" t="s">
        <v>68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9"/>
    </row>
    <row r="2" spans="2:20" ht="16.5" customHeight="1" thickBot="1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2:20" ht="39.950000000000003" customHeight="1" thickBot="1">
      <c r="B3" s="100" t="s">
        <v>69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2"/>
    </row>
    <row r="4" spans="2:20" ht="17.25" thickBot="1">
      <c r="B4" s="12" t="s">
        <v>40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2:20" ht="16.5" customHeight="1">
      <c r="B5" s="113" t="s">
        <v>41</v>
      </c>
      <c r="C5" s="115" t="s">
        <v>42</v>
      </c>
      <c r="D5" s="105" t="s">
        <v>43</v>
      </c>
      <c r="E5" s="105" t="s">
        <v>44</v>
      </c>
      <c r="F5" s="103" t="s">
        <v>45</v>
      </c>
      <c r="G5" s="95" t="s">
        <v>46</v>
      </c>
      <c r="H5" s="96"/>
      <c r="I5" s="97"/>
      <c r="J5" s="94" t="s">
        <v>47</v>
      </c>
      <c r="K5" s="94"/>
      <c r="L5" s="94"/>
      <c r="M5" s="94"/>
      <c r="N5" s="89" t="s">
        <v>48</v>
      </c>
    </row>
    <row r="6" spans="2:20" ht="17.25" thickBot="1">
      <c r="B6" s="114"/>
      <c r="C6" s="116"/>
      <c r="D6" s="106"/>
      <c r="E6" s="106"/>
      <c r="F6" s="104"/>
      <c r="G6" s="14" t="s">
        <v>0</v>
      </c>
      <c r="H6" s="98" t="s">
        <v>49</v>
      </c>
      <c r="I6" s="99"/>
      <c r="J6" s="92" t="s">
        <v>0</v>
      </c>
      <c r="K6" s="93"/>
      <c r="L6" s="92" t="s">
        <v>49</v>
      </c>
      <c r="M6" s="93"/>
      <c r="N6" s="90"/>
    </row>
    <row r="7" spans="2:20">
      <c r="B7" s="114"/>
      <c r="C7" s="117"/>
      <c r="D7" s="106"/>
      <c r="E7" s="106"/>
      <c r="F7" s="104"/>
      <c r="G7" s="15" t="s">
        <v>51</v>
      </c>
      <c r="H7" s="16" t="s">
        <v>50</v>
      </c>
      <c r="I7" s="17" t="s">
        <v>52</v>
      </c>
      <c r="J7" s="18" t="s">
        <v>50</v>
      </c>
      <c r="K7" s="15" t="s">
        <v>51</v>
      </c>
      <c r="L7" s="16" t="s">
        <v>50</v>
      </c>
      <c r="M7" s="17" t="s">
        <v>52</v>
      </c>
      <c r="N7" s="91"/>
    </row>
    <row r="8" spans="2:20">
      <c r="B8" s="19" t="s">
        <v>1</v>
      </c>
      <c r="C8" s="20">
        <v>25</v>
      </c>
      <c r="D8" s="20">
        <v>165</v>
      </c>
      <c r="E8" s="20">
        <v>21</v>
      </c>
      <c r="F8" s="21" t="s">
        <v>70</v>
      </c>
      <c r="G8" s="22">
        <v>4.55</v>
      </c>
      <c r="H8" s="23"/>
      <c r="I8" s="24"/>
      <c r="J8" s="25">
        <v>925</v>
      </c>
      <c r="K8" s="22">
        <v>5</v>
      </c>
      <c r="L8" s="23"/>
      <c r="M8" s="24"/>
      <c r="N8" s="26">
        <v>83</v>
      </c>
    </row>
    <row r="9" spans="2:20">
      <c r="B9" s="27" t="s">
        <v>2</v>
      </c>
      <c r="C9" s="28">
        <v>40</v>
      </c>
      <c r="D9" s="28">
        <v>184</v>
      </c>
      <c r="E9" s="28">
        <v>38</v>
      </c>
      <c r="F9" s="29" t="s">
        <v>57</v>
      </c>
      <c r="G9" s="22">
        <v>4.72</v>
      </c>
      <c r="H9" s="30"/>
      <c r="I9" s="24"/>
      <c r="J9" s="31">
        <v>610</v>
      </c>
      <c r="K9" s="22">
        <v>5.13</v>
      </c>
      <c r="L9" s="30"/>
      <c r="M9" s="24"/>
      <c r="N9" s="32">
        <v>72</v>
      </c>
    </row>
    <row r="10" spans="2:20">
      <c r="B10" s="19" t="s">
        <v>3</v>
      </c>
      <c r="C10" s="20">
        <v>40</v>
      </c>
      <c r="D10" s="20">
        <v>171</v>
      </c>
      <c r="E10" s="20">
        <v>26</v>
      </c>
      <c r="F10" s="33" t="s">
        <v>20</v>
      </c>
      <c r="G10" s="22">
        <v>5.67</v>
      </c>
      <c r="H10" s="23"/>
      <c r="I10" s="24"/>
      <c r="J10" s="25">
        <v>910</v>
      </c>
      <c r="K10" s="22">
        <v>6</v>
      </c>
      <c r="L10" s="23"/>
      <c r="M10" s="24"/>
      <c r="N10" s="26">
        <v>125</v>
      </c>
    </row>
    <row r="11" spans="2:20">
      <c r="B11" s="27" t="s">
        <v>4</v>
      </c>
      <c r="C11" s="28">
        <v>27</v>
      </c>
      <c r="D11" s="28">
        <v>142</v>
      </c>
      <c r="E11" s="28">
        <v>21</v>
      </c>
      <c r="F11" s="29" t="s">
        <v>5</v>
      </c>
      <c r="G11" s="22">
        <v>4.76</v>
      </c>
      <c r="H11" s="30"/>
      <c r="I11" s="24"/>
      <c r="J11" s="31">
        <v>910</v>
      </c>
      <c r="K11" s="22">
        <v>5.13</v>
      </c>
      <c r="L11" s="30"/>
      <c r="M11" s="24"/>
      <c r="N11" s="32">
        <v>66</v>
      </c>
    </row>
    <row r="12" spans="2:20">
      <c r="B12" s="19" t="s">
        <v>6</v>
      </c>
      <c r="C12" s="20">
        <v>90</v>
      </c>
      <c r="D12" s="20">
        <v>922</v>
      </c>
      <c r="E12" s="20">
        <v>78</v>
      </c>
      <c r="F12" s="34" t="s">
        <v>71</v>
      </c>
      <c r="G12" s="22">
        <v>3.6</v>
      </c>
      <c r="H12" s="23"/>
      <c r="I12" s="24"/>
      <c r="J12" s="25">
        <v>940</v>
      </c>
      <c r="K12" s="22">
        <v>3.88</v>
      </c>
      <c r="L12" s="23"/>
      <c r="M12" s="24"/>
      <c r="N12" s="26">
        <v>189</v>
      </c>
    </row>
    <row r="13" spans="2:20">
      <c r="B13" s="27" t="s">
        <v>7</v>
      </c>
      <c r="C13" s="28">
        <v>31</v>
      </c>
      <c r="D13" s="28">
        <v>240</v>
      </c>
      <c r="E13" s="28">
        <v>25</v>
      </c>
      <c r="F13" s="29" t="s">
        <v>72</v>
      </c>
      <c r="G13" s="22">
        <v>4.7699999999999996</v>
      </c>
      <c r="H13" s="30"/>
      <c r="I13" s="24"/>
      <c r="J13" s="31">
        <v>910</v>
      </c>
      <c r="K13" s="22">
        <v>5.13</v>
      </c>
      <c r="L13" s="30"/>
      <c r="M13" s="24"/>
      <c r="N13" s="32">
        <v>147</v>
      </c>
      <c r="T13" s="8"/>
    </row>
    <row r="14" spans="2:20" ht="17.25">
      <c r="B14" s="19" t="s">
        <v>9</v>
      </c>
      <c r="C14" s="20">
        <v>30</v>
      </c>
      <c r="D14" s="20">
        <v>99</v>
      </c>
      <c r="E14" s="20">
        <v>25</v>
      </c>
      <c r="F14" s="33" t="s">
        <v>10</v>
      </c>
      <c r="G14" s="22">
        <v>5.03</v>
      </c>
      <c r="H14" s="23"/>
      <c r="I14" s="24"/>
      <c r="J14" s="25">
        <v>910</v>
      </c>
      <c r="K14" s="22">
        <v>5.38</v>
      </c>
      <c r="L14" s="23"/>
      <c r="M14" s="24"/>
      <c r="N14" s="26">
        <v>50</v>
      </c>
      <c r="T14" s="9"/>
    </row>
    <row r="15" spans="2:20">
      <c r="B15" s="27" t="s">
        <v>11</v>
      </c>
      <c r="C15" s="28">
        <v>25</v>
      </c>
      <c r="D15" s="28">
        <v>80</v>
      </c>
      <c r="E15" s="28">
        <v>19</v>
      </c>
      <c r="F15" s="29" t="s">
        <v>12</v>
      </c>
      <c r="G15" s="22">
        <v>5.57</v>
      </c>
      <c r="H15" s="30"/>
      <c r="I15" s="24"/>
      <c r="J15" s="31">
        <v>910</v>
      </c>
      <c r="K15" s="22">
        <v>6</v>
      </c>
      <c r="L15" s="30"/>
      <c r="M15" s="24"/>
      <c r="N15" s="32">
        <v>49</v>
      </c>
      <c r="T15" s="8"/>
    </row>
    <row r="16" spans="2:20" ht="17.25">
      <c r="B16" s="19" t="s">
        <v>13</v>
      </c>
      <c r="C16" s="20">
        <v>3</v>
      </c>
      <c r="D16" s="20">
        <v>4</v>
      </c>
      <c r="E16" s="20">
        <v>0</v>
      </c>
      <c r="F16" s="33" t="s">
        <v>14</v>
      </c>
      <c r="G16" s="22"/>
      <c r="H16" s="23"/>
      <c r="I16" s="24"/>
      <c r="J16" s="25"/>
      <c r="K16" s="22"/>
      <c r="L16" s="23"/>
      <c r="M16" s="24"/>
      <c r="N16" s="26"/>
      <c r="T16" s="9"/>
    </row>
    <row r="17" spans="2:20">
      <c r="B17" s="27" t="s">
        <v>15</v>
      </c>
      <c r="C17" s="28">
        <v>30</v>
      </c>
      <c r="D17" s="28">
        <v>91</v>
      </c>
      <c r="E17" s="28">
        <v>22</v>
      </c>
      <c r="F17" s="29" t="s">
        <v>16</v>
      </c>
      <c r="G17" s="22">
        <v>5.51</v>
      </c>
      <c r="H17" s="30"/>
      <c r="I17" s="24"/>
      <c r="J17" s="31">
        <v>900</v>
      </c>
      <c r="K17" s="22">
        <v>6.13</v>
      </c>
      <c r="L17" s="30"/>
      <c r="M17" s="24"/>
      <c r="N17" s="32">
        <v>59</v>
      </c>
      <c r="T17" s="8"/>
    </row>
    <row r="18" spans="2:20">
      <c r="B18" s="19" t="s">
        <v>17</v>
      </c>
      <c r="C18" s="20">
        <v>46</v>
      </c>
      <c r="D18" s="20">
        <v>286</v>
      </c>
      <c r="E18" s="20">
        <v>42</v>
      </c>
      <c r="F18" s="33" t="s">
        <v>73</v>
      </c>
      <c r="G18" s="22">
        <v>5.24</v>
      </c>
      <c r="H18" s="23"/>
      <c r="I18" s="24"/>
      <c r="J18" s="25">
        <v>910</v>
      </c>
      <c r="K18" s="22">
        <v>5.88</v>
      </c>
      <c r="L18" s="23"/>
      <c r="M18" s="24"/>
      <c r="N18" s="26">
        <v>221</v>
      </c>
    </row>
    <row r="19" spans="2:20">
      <c r="B19" s="27" t="s">
        <v>18</v>
      </c>
      <c r="C19" s="28">
        <v>25</v>
      </c>
      <c r="D19" s="28">
        <v>91</v>
      </c>
      <c r="E19" s="28">
        <v>20</v>
      </c>
      <c r="F19" s="29" t="s">
        <v>74</v>
      </c>
      <c r="G19" s="22">
        <v>5.65</v>
      </c>
      <c r="H19" s="30"/>
      <c r="I19" s="24"/>
      <c r="J19" s="31">
        <v>900</v>
      </c>
      <c r="K19" s="22">
        <v>6.38</v>
      </c>
      <c r="L19" s="30"/>
      <c r="M19" s="24"/>
      <c r="N19" s="32">
        <v>65</v>
      </c>
    </row>
    <row r="20" spans="2:20">
      <c r="B20" s="19" t="s">
        <v>19</v>
      </c>
      <c r="C20" s="20">
        <v>25</v>
      </c>
      <c r="D20" s="20">
        <v>107</v>
      </c>
      <c r="E20" s="20">
        <v>17</v>
      </c>
      <c r="F20" s="33" t="s">
        <v>20</v>
      </c>
      <c r="G20" s="22">
        <v>5.76</v>
      </c>
      <c r="H20" s="23"/>
      <c r="I20" s="24"/>
      <c r="J20" s="25">
        <v>600</v>
      </c>
      <c r="K20" s="22">
        <v>7</v>
      </c>
      <c r="L20" s="23"/>
      <c r="M20" s="24"/>
      <c r="N20" s="26">
        <v>28</v>
      </c>
    </row>
    <row r="21" spans="2:20">
      <c r="B21" s="27" t="s">
        <v>21</v>
      </c>
      <c r="C21" s="28">
        <v>25</v>
      </c>
      <c r="D21" s="28">
        <v>28</v>
      </c>
      <c r="E21" s="28">
        <v>23</v>
      </c>
      <c r="F21" s="29" t="s">
        <v>22</v>
      </c>
      <c r="G21" s="22">
        <v>6.61</v>
      </c>
      <c r="H21" s="30"/>
      <c r="I21" s="24"/>
      <c r="J21" s="31">
        <v>900</v>
      </c>
      <c r="K21" s="22">
        <v>7</v>
      </c>
      <c r="L21" s="30"/>
      <c r="M21" s="24"/>
      <c r="N21" s="32">
        <v>3</v>
      </c>
    </row>
    <row r="22" spans="2:20">
      <c r="B22" s="19" t="s">
        <v>23</v>
      </c>
      <c r="C22" s="20">
        <v>32</v>
      </c>
      <c r="D22" s="20">
        <v>88</v>
      </c>
      <c r="E22" s="20">
        <v>30</v>
      </c>
      <c r="F22" s="33" t="s">
        <v>75</v>
      </c>
      <c r="G22" s="22">
        <v>6.14</v>
      </c>
      <c r="H22" s="23"/>
      <c r="I22" s="24"/>
      <c r="J22" s="25">
        <v>900</v>
      </c>
      <c r="K22" s="22">
        <v>6.75</v>
      </c>
      <c r="L22" s="23"/>
      <c r="M22" s="24"/>
      <c r="N22" s="26">
        <v>56</v>
      </c>
    </row>
    <row r="23" spans="2:20">
      <c r="B23" s="27" t="s">
        <v>24</v>
      </c>
      <c r="C23" s="28">
        <v>40</v>
      </c>
      <c r="D23" s="28">
        <v>169</v>
      </c>
      <c r="E23" s="28">
        <v>37</v>
      </c>
      <c r="F23" s="29" t="s">
        <v>76</v>
      </c>
      <c r="G23" s="22">
        <v>4.78</v>
      </c>
      <c r="H23" s="30"/>
      <c r="I23" s="24"/>
      <c r="J23" s="31">
        <v>910</v>
      </c>
      <c r="K23" s="22">
        <v>5.5</v>
      </c>
      <c r="L23" s="30"/>
      <c r="M23" s="24"/>
      <c r="N23" s="32">
        <v>109</v>
      </c>
    </row>
    <row r="24" spans="2:20">
      <c r="B24" s="19" t="s">
        <v>25</v>
      </c>
      <c r="C24" s="20">
        <v>50</v>
      </c>
      <c r="D24" s="20">
        <v>848</v>
      </c>
      <c r="E24" s="20">
        <v>50</v>
      </c>
      <c r="F24" s="35" t="s">
        <v>26</v>
      </c>
      <c r="G24" s="22">
        <v>4</v>
      </c>
      <c r="H24" s="23"/>
      <c r="I24" s="24"/>
      <c r="J24" s="25">
        <v>625</v>
      </c>
      <c r="K24" s="22">
        <v>4.5</v>
      </c>
      <c r="L24" s="23"/>
      <c r="M24" s="24"/>
      <c r="N24" s="26">
        <v>49</v>
      </c>
    </row>
    <row r="25" spans="2:20">
      <c r="B25" s="27" t="s">
        <v>27</v>
      </c>
      <c r="C25" s="28">
        <v>37</v>
      </c>
      <c r="D25" s="28">
        <v>340</v>
      </c>
      <c r="E25" s="28">
        <v>37</v>
      </c>
      <c r="F25" s="36" t="s">
        <v>77</v>
      </c>
      <c r="G25" s="22">
        <v>2.1</v>
      </c>
      <c r="H25" s="37"/>
      <c r="I25" s="24"/>
      <c r="J25" s="31">
        <v>660</v>
      </c>
      <c r="K25" s="22">
        <v>2.38</v>
      </c>
      <c r="L25" s="30"/>
      <c r="M25" s="24"/>
      <c r="N25" s="32">
        <v>18</v>
      </c>
    </row>
    <row r="26" spans="2:20" ht="17.25" thickBot="1">
      <c r="B26" s="38" t="s">
        <v>28</v>
      </c>
      <c r="C26" s="39">
        <v>45</v>
      </c>
      <c r="D26" s="39">
        <v>363</v>
      </c>
      <c r="E26" s="39">
        <v>42</v>
      </c>
      <c r="F26" s="40" t="s">
        <v>78</v>
      </c>
      <c r="G26" s="41">
        <v>2.92</v>
      </c>
      <c r="H26" s="42"/>
      <c r="I26" s="43"/>
      <c r="J26" s="44">
        <v>940</v>
      </c>
      <c r="K26" s="41">
        <v>3.25</v>
      </c>
      <c r="L26" s="42"/>
      <c r="M26" s="43"/>
      <c r="N26" s="45">
        <v>88</v>
      </c>
    </row>
    <row r="27" spans="2:20">
      <c r="B27" s="13"/>
      <c r="C27" s="13"/>
      <c r="D27" s="13"/>
      <c r="E27" s="13"/>
      <c r="F27" s="46"/>
      <c r="G27" s="46"/>
      <c r="H27" s="13"/>
      <c r="I27" s="13"/>
      <c r="J27" s="46"/>
      <c r="K27" s="46"/>
      <c r="L27" s="13"/>
      <c r="M27" s="13"/>
      <c r="N27" s="47"/>
    </row>
    <row r="28" spans="2:20" ht="17.25" thickBot="1">
      <c r="B28" s="12" t="s">
        <v>79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2:20" ht="17.25" customHeight="1">
      <c r="B29" s="113" t="s">
        <v>41</v>
      </c>
      <c r="C29" s="115" t="s">
        <v>42</v>
      </c>
      <c r="D29" s="105" t="s">
        <v>43</v>
      </c>
      <c r="E29" s="105" t="s">
        <v>44</v>
      </c>
      <c r="F29" s="103" t="s">
        <v>45</v>
      </c>
      <c r="G29" s="95" t="s">
        <v>46</v>
      </c>
      <c r="H29" s="96"/>
      <c r="I29" s="97"/>
      <c r="J29" s="94" t="s">
        <v>47</v>
      </c>
      <c r="K29" s="94"/>
      <c r="L29" s="94"/>
      <c r="M29" s="94"/>
      <c r="N29" s="89" t="s">
        <v>48</v>
      </c>
    </row>
    <row r="30" spans="2:20" ht="17.25" thickBot="1">
      <c r="B30" s="114"/>
      <c r="C30" s="116"/>
      <c r="D30" s="106"/>
      <c r="E30" s="106"/>
      <c r="F30" s="104"/>
      <c r="G30" s="14" t="s">
        <v>0</v>
      </c>
      <c r="H30" s="98" t="s">
        <v>49</v>
      </c>
      <c r="I30" s="99"/>
      <c r="J30" s="110" t="s">
        <v>0</v>
      </c>
      <c r="K30" s="111"/>
      <c r="L30" s="111" t="s">
        <v>49</v>
      </c>
      <c r="M30" s="112"/>
      <c r="N30" s="90"/>
    </row>
    <row r="31" spans="2:20">
      <c r="B31" s="114"/>
      <c r="C31" s="117"/>
      <c r="D31" s="106"/>
      <c r="E31" s="106"/>
      <c r="F31" s="104"/>
      <c r="G31" s="15" t="s">
        <v>51</v>
      </c>
      <c r="H31" s="16" t="s">
        <v>50</v>
      </c>
      <c r="I31" s="17" t="s">
        <v>52</v>
      </c>
      <c r="J31" s="18" t="s">
        <v>50</v>
      </c>
      <c r="K31" s="15" t="s">
        <v>51</v>
      </c>
      <c r="L31" s="18" t="s">
        <v>50</v>
      </c>
      <c r="M31" s="17" t="s">
        <v>52</v>
      </c>
      <c r="N31" s="91"/>
    </row>
    <row r="32" spans="2:20">
      <c r="B32" s="48" t="s">
        <v>6</v>
      </c>
      <c r="C32" s="49">
        <v>35</v>
      </c>
      <c r="D32" s="49">
        <v>238</v>
      </c>
      <c r="E32" s="49">
        <v>35</v>
      </c>
      <c r="F32" s="50" t="s">
        <v>32</v>
      </c>
      <c r="G32" s="22">
        <v>3.83</v>
      </c>
      <c r="H32" s="51"/>
      <c r="I32" s="24"/>
      <c r="J32" s="52">
        <v>220.33</v>
      </c>
      <c r="K32" s="22">
        <v>4.13</v>
      </c>
      <c r="L32" s="51"/>
      <c r="M32" s="24"/>
      <c r="N32" s="53">
        <v>19</v>
      </c>
    </row>
    <row r="33" spans="2:14">
      <c r="B33" s="19" t="s">
        <v>27</v>
      </c>
      <c r="C33" s="20">
        <v>3</v>
      </c>
      <c r="D33" s="20">
        <v>24</v>
      </c>
      <c r="E33" s="20">
        <v>3</v>
      </c>
      <c r="F33" s="54" t="s">
        <v>8</v>
      </c>
      <c r="G33" s="22">
        <v>3.13</v>
      </c>
      <c r="H33" s="23"/>
      <c r="I33" s="24"/>
      <c r="J33" s="25">
        <v>224.23</v>
      </c>
      <c r="K33" s="22">
        <v>3.75</v>
      </c>
      <c r="L33" s="23"/>
      <c r="M33" s="24"/>
      <c r="N33" s="26">
        <v>1</v>
      </c>
    </row>
    <row r="34" spans="2:14" ht="17.25" thickBot="1">
      <c r="B34" s="55" t="s">
        <v>28</v>
      </c>
      <c r="C34" s="56">
        <v>7</v>
      </c>
      <c r="D34" s="56">
        <v>57</v>
      </c>
      <c r="E34" s="56">
        <v>7</v>
      </c>
      <c r="F34" s="57" t="s">
        <v>80</v>
      </c>
      <c r="G34" s="41">
        <v>4.18</v>
      </c>
      <c r="H34" s="58"/>
      <c r="I34" s="43"/>
      <c r="J34" s="59">
        <v>220.03</v>
      </c>
      <c r="K34" s="41">
        <v>4.5</v>
      </c>
      <c r="L34" s="58"/>
      <c r="M34" s="43"/>
      <c r="N34" s="60">
        <v>4</v>
      </c>
    </row>
    <row r="35" spans="2:14">
      <c r="B35" s="13"/>
      <c r="C35" s="13"/>
      <c r="D35" s="13"/>
      <c r="E35" s="13"/>
      <c r="F35" s="46"/>
      <c r="G35" s="46"/>
      <c r="H35" s="13"/>
      <c r="I35" s="13"/>
      <c r="J35" s="46"/>
      <c r="K35" s="46"/>
      <c r="L35" s="13"/>
      <c r="M35" s="13"/>
      <c r="N35" s="47"/>
    </row>
    <row r="36" spans="2:14" ht="17.25" thickBot="1">
      <c r="B36" s="12" t="s">
        <v>81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2:14" ht="16.5" customHeight="1">
      <c r="B37" s="113" t="s">
        <v>41</v>
      </c>
      <c r="C37" s="105" t="s">
        <v>42</v>
      </c>
      <c r="D37" s="105" t="s">
        <v>43</v>
      </c>
      <c r="E37" s="105" t="s">
        <v>44</v>
      </c>
      <c r="F37" s="103" t="s">
        <v>45</v>
      </c>
      <c r="G37" s="95" t="s">
        <v>46</v>
      </c>
      <c r="H37" s="96"/>
      <c r="I37" s="97"/>
      <c r="J37" s="94" t="s">
        <v>47</v>
      </c>
      <c r="K37" s="94"/>
      <c r="L37" s="94"/>
      <c r="M37" s="94"/>
      <c r="N37" s="89" t="s">
        <v>48</v>
      </c>
    </row>
    <row r="38" spans="2:14" ht="17.25" thickBot="1">
      <c r="B38" s="114"/>
      <c r="C38" s="106"/>
      <c r="D38" s="106"/>
      <c r="E38" s="106"/>
      <c r="F38" s="104"/>
      <c r="G38" s="14" t="s">
        <v>0</v>
      </c>
      <c r="H38" s="98" t="s">
        <v>49</v>
      </c>
      <c r="I38" s="99"/>
      <c r="J38" s="92" t="s">
        <v>0</v>
      </c>
      <c r="K38" s="93"/>
      <c r="L38" s="92" t="s">
        <v>49</v>
      </c>
      <c r="M38" s="93"/>
      <c r="N38" s="90"/>
    </row>
    <row r="39" spans="2:14">
      <c r="B39" s="114"/>
      <c r="C39" s="106"/>
      <c r="D39" s="106"/>
      <c r="E39" s="106"/>
      <c r="F39" s="104"/>
      <c r="G39" s="15" t="s">
        <v>51</v>
      </c>
      <c r="H39" s="16" t="s">
        <v>50</v>
      </c>
      <c r="I39" s="17" t="s">
        <v>52</v>
      </c>
      <c r="J39" s="18" t="s">
        <v>50</v>
      </c>
      <c r="K39" s="15" t="s">
        <v>51</v>
      </c>
      <c r="L39" s="18" t="s">
        <v>50</v>
      </c>
      <c r="M39" s="17" t="s">
        <v>52</v>
      </c>
      <c r="N39" s="91"/>
    </row>
    <row r="40" spans="2:14">
      <c r="B40" s="19" t="s">
        <v>2</v>
      </c>
      <c r="C40" s="20">
        <v>1</v>
      </c>
      <c r="D40" s="20">
        <v>5</v>
      </c>
      <c r="E40" s="20">
        <v>1</v>
      </c>
      <c r="F40" s="61" t="s">
        <v>29</v>
      </c>
      <c r="G40" s="22">
        <v>6.25</v>
      </c>
      <c r="H40" s="23"/>
      <c r="I40" s="24"/>
      <c r="J40" s="25">
        <v>213.77</v>
      </c>
      <c r="K40" s="22">
        <v>6.25</v>
      </c>
      <c r="L40" s="23"/>
      <c r="M40" s="24"/>
      <c r="N40" s="26">
        <v>1</v>
      </c>
    </row>
    <row r="41" spans="2:14">
      <c r="B41" s="27" t="s">
        <v>6</v>
      </c>
      <c r="C41" s="28">
        <v>3</v>
      </c>
      <c r="D41" s="28">
        <v>23</v>
      </c>
      <c r="E41" s="28">
        <v>3</v>
      </c>
      <c r="F41" s="62" t="s">
        <v>30</v>
      </c>
      <c r="G41" s="22">
        <v>5.08</v>
      </c>
      <c r="H41" s="30"/>
      <c r="I41" s="24"/>
      <c r="J41" s="31">
        <v>220.27</v>
      </c>
      <c r="K41" s="22">
        <v>6.25</v>
      </c>
      <c r="L41" s="30"/>
      <c r="M41" s="24"/>
      <c r="N41" s="32">
        <v>5</v>
      </c>
    </row>
    <row r="42" spans="2:14">
      <c r="B42" s="19" t="s">
        <v>7</v>
      </c>
      <c r="C42" s="20">
        <v>1</v>
      </c>
      <c r="D42" s="20">
        <v>6</v>
      </c>
      <c r="E42" s="20">
        <v>1</v>
      </c>
      <c r="F42" s="61" t="s">
        <v>31</v>
      </c>
      <c r="G42" s="22">
        <v>5.38</v>
      </c>
      <c r="H42" s="23"/>
      <c r="I42" s="24"/>
      <c r="J42" s="25">
        <v>216.33</v>
      </c>
      <c r="K42" s="22">
        <v>5.38</v>
      </c>
      <c r="L42" s="23"/>
      <c r="M42" s="24"/>
      <c r="N42" s="26">
        <v>2</v>
      </c>
    </row>
    <row r="43" spans="2:14">
      <c r="B43" s="27" t="s">
        <v>27</v>
      </c>
      <c r="C43" s="28">
        <v>2</v>
      </c>
      <c r="D43" s="28">
        <v>16</v>
      </c>
      <c r="E43" s="28">
        <v>2</v>
      </c>
      <c r="F43" s="62" t="s">
        <v>8</v>
      </c>
      <c r="G43" s="22">
        <v>2.0099999999999998</v>
      </c>
      <c r="H43" s="30"/>
      <c r="I43" s="24"/>
      <c r="J43" s="31">
        <v>225.57</v>
      </c>
      <c r="K43" s="22">
        <v>2.63</v>
      </c>
      <c r="L43" s="30"/>
      <c r="M43" s="24"/>
      <c r="N43" s="32">
        <v>3</v>
      </c>
    </row>
    <row r="44" spans="2:14" ht="17.25" thickBot="1">
      <c r="B44" s="38" t="s">
        <v>28</v>
      </c>
      <c r="C44" s="39">
        <v>5</v>
      </c>
      <c r="D44" s="39">
        <v>34</v>
      </c>
      <c r="E44" s="39">
        <v>5</v>
      </c>
      <c r="F44" s="63" t="s">
        <v>32</v>
      </c>
      <c r="G44" s="41">
        <v>3.93</v>
      </c>
      <c r="H44" s="42"/>
      <c r="I44" s="43"/>
      <c r="J44" s="44">
        <v>222.93</v>
      </c>
      <c r="K44" s="41">
        <v>4</v>
      </c>
      <c r="L44" s="42"/>
      <c r="M44" s="43"/>
      <c r="N44" s="45">
        <v>1</v>
      </c>
    </row>
    <row r="45" spans="2:14">
      <c r="B45" s="13"/>
      <c r="C45" s="13"/>
      <c r="D45" s="13"/>
      <c r="E45" s="13"/>
      <c r="F45" s="46"/>
      <c r="G45" s="46"/>
      <c r="H45" s="13"/>
      <c r="I45" s="13"/>
      <c r="J45" s="46"/>
      <c r="K45" s="46"/>
      <c r="L45" s="13"/>
      <c r="M45" s="13"/>
      <c r="N45" s="47"/>
    </row>
    <row r="46" spans="2:14" ht="17.25" thickBot="1">
      <c r="B46" s="12" t="s">
        <v>82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ht="16.5" customHeight="1">
      <c r="B47" s="113" t="s">
        <v>41</v>
      </c>
      <c r="C47" s="105" t="s">
        <v>42</v>
      </c>
      <c r="D47" s="105" t="s">
        <v>43</v>
      </c>
      <c r="E47" s="105" t="s">
        <v>44</v>
      </c>
      <c r="F47" s="103" t="s">
        <v>45</v>
      </c>
      <c r="G47" s="95" t="s">
        <v>46</v>
      </c>
      <c r="H47" s="96"/>
      <c r="I47" s="97"/>
      <c r="J47" s="94" t="s">
        <v>47</v>
      </c>
      <c r="K47" s="94"/>
      <c r="L47" s="94"/>
      <c r="M47" s="94"/>
      <c r="N47" s="89" t="s">
        <v>48</v>
      </c>
    </row>
    <row r="48" spans="2:14" ht="17.25" thickBot="1">
      <c r="B48" s="114"/>
      <c r="C48" s="106"/>
      <c r="D48" s="106"/>
      <c r="E48" s="106"/>
      <c r="F48" s="104"/>
      <c r="G48" s="14" t="s">
        <v>0</v>
      </c>
      <c r="H48" s="98" t="s">
        <v>49</v>
      </c>
      <c r="I48" s="99"/>
      <c r="J48" s="92" t="s">
        <v>0</v>
      </c>
      <c r="K48" s="93"/>
      <c r="L48" s="92" t="s">
        <v>49</v>
      </c>
      <c r="M48" s="93"/>
      <c r="N48" s="90"/>
    </row>
    <row r="49" spans="2:14">
      <c r="B49" s="114"/>
      <c r="C49" s="106"/>
      <c r="D49" s="106"/>
      <c r="E49" s="106"/>
      <c r="F49" s="104"/>
      <c r="G49" s="15" t="s">
        <v>51</v>
      </c>
      <c r="H49" s="16" t="s">
        <v>50</v>
      </c>
      <c r="I49" s="17" t="s">
        <v>52</v>
      </c>
      <c r="J49" s="18" t="s">
        <v>50</v>
      </c>
      <c r="K49" s="15" t="s">
        <v>51</v>
      </c>
      <c r="L49" s="18" t="s">
        <v>50</v>
      </c>
      <c r="M49" s="17" t="s">
        <v>52</v>
      </c>
      <c r="N49" s="91"/>
    </row>
    <row r="50" spans="2:14">
      <c r="B50" s="19" t="s">
        <v>6</v>
      </c>
      <c r="C50" s="20">
        <v>7</v>
      </c>
      <c r="D50" s="20">
        <v>31</v>
      </c>
      <c r="E50" s="20">
        <v>7</v>
      </c>
      <c r="F50" s="20" t="s">
        <v>85</v>
      </c>
      <c r="G50" s="22">
        <v>2.75</v>
      </c>
      <c r="H50" s="23"/>
      <c r="I50" s="24"/>
      <c r="J50" s="25">
        <v>223.23</v>
      </c>
      <c r="K50" s="22">
        <v>3.13</v>
      </c>
      <c r="L50" s="23"/>
      <c r="M50" s="24"/>
      <c r="N50" s="26">
        <v>5</v>
      </c>
    </row>
    <row r="51" spans="2:14">
      <c r="B51" s="64" t="s">
        <v>7</v>
      </c>
      <c r="C51" s="65">
        <v>1</v>
      </c>
      <c r="D51" s="65">
        <v>6</v>
      </c>
      <c r="E51" s="65">
        <v>1</v>
      </c>
      <c r="F51" s="65" t="s">
        <v>33</v>
      </c>
      <c r="G51" s="22">
        <v>4</v>
      </c>
      <c r="H51" s="66"/>
      <c r="I51" s="24"/>
      <c r="J51" s="67">
        <v>225.7</v>
      </c>
      <c r="K51" s="22">
        <v>4</v>
      </c>
      <c r="L51" s="66"/>
      <c r="M51" s="24"/>
      <c r="N51" s="68">
        <v>1</v>
      </c>
    </row>
    <row r="52" spans="2:14">
      <c r="B52" s="19" t="s">
        <v>28</v>
      </c>
      <c r="C52" s="20">
        <v>2</v>
      </c>
      <c r="D52" s="20">
        <v>11</v>
      </c>
      <c r="E52" s="20">
        <v>2</v>
      </c>
      <c r="F52" s="69" t="s">
        <v>86</v>
      </c>
      <c r="G52" s="22">
        <v>2.63</v>
      </c>
      <c r="H52" s="23"/>
      <c r="I52" s="24"/>
      <c r="J52" s="25">
        <v>222.67</v>
      </c>
      <c r="K52" s="22">
        <v>3.25</v>
      </c>
      <c r="L52" s="23"/>
      <c r="M52" s="24"/>
      <c r="N52" s="26">
        <v>4</v>
      </c>
    </row>
    <row r="53" spans="2:14" ht="17.25" thickBot="1">
      <c r="B53" s="55" t="s">
        <v>17</v>
      </c>
      <c r="C53" s="56">
        <v>1</v>
      </c>
      <c r="D53" s="56">
        <v>1</v>
      </c>
      <c r="E53" s="56">
        <v>0</v>
      </c>
      <c r="F53" s="56" t="s">
        <v>35</v>
      </c>
      <c r="G53" s="41"/>
      <c r="H53" s="58"/>
      <c r="I53" s="43"/>
      <c r="J53" s="59"/>
      <c r="K53" s="41"/>
      <c r="L53" s="58"/>
      <c r="M53" s="43"/>
      <c r="N53" s="60">
        <v>0</v>
      </c>
    </row>
    <row r="54" spans="2:14" s="5" customFormat="1">
      <c r="B54" s="70"/>
      <c r="C54" s="71"/>
      <c r="D54" s="71"/>
      <c r="E54" s="71"/>
      <c r="F54" s="71"/>
      <c r="G54" s="72"/>
      <c r="H54" s="71"/>
      <c r="I54" s="71"/>
      <c r="J54" s="72"/>
      <c r="K54" s="72"/>
      <c r="L54" s="71"/>
      <c r="M54" s="71"/>
      <c r="N54" s="73"/>
    </row>
    <row r="55" spans="2:14" s="5" customFormat="1" ht="17.25" thickBot="1">
      <c r="B55" s="74" t="s">
        <v>83</v>
      </c>
      <c r="C55" s="71"/>
      <c r="D55" s="71"/>
      <c r="E55" s="71"/>
      <c r="F55" s="71"/>
      <c r="G55" s="72"/>
      <c r="H55" s="71"/>
      <c r="I55" s="71"/>
      <c r="J55" s="72"/>
      <c r="K55" s="72"/>
      <c r="L55" s="71"/>
      <c r="M55" s="71"/>
      <c r="N55" s="73"/>
    </row>
    <row r="56" spans="2:14" ht="16.5" customHeight="1">
      <c r="B56" s="113" t="s">
        <v>41</v>
      </c>
      <c r="C56" s="105" t="s">
        <v>42</v>
      </c>
      <c r="D56" s="105" t="s">
        <v>43</v>
      </c>
      <c r="E56" s="105" t="s">
        <v>44</v>
      </c>
      <c r="F56" s="103" t="s">
        <v>45</v>
      </c>
      <c r="G56" s="95" t="s">
        <v>46</v>
      </c>
      <c r="H56" s="96"/>
      <c r="I56" s="97"/>
      <c r="J56" s="94" t="s">
        <v>47</v>
      </c>
      <c r="K56" s="94"/>
      <c r="L56" s="94"/>
      <c r="M56" s="94"/>
      <c r="N56" s="89" t="s">
        <v>48</v>
      </c>
    </row>
    <row r="57" spans="2:14" ht="17.25" thickBot="1">
      <c r="B57" s="114"/>
      <c r="C57" s="106"/>
      <c r="D57" s="106"/>
      <c r="E57" s="106"/>
      <c r="F57" s="104"/>
      <c r="G57" s="14" t="s">
        <v>0</v>
      </c>
      <c r="H57" s="98" t="s">
        <v>49</v>
      </c>
      <c r="I57" s="99"/>
      <c r="J57" s="92" t="s">
        <v>0</v>
      </c>
      <c r="K57" s="93"/>
      <c r="L57" s="92" t="s">
        <v>49</v>
      </c>
      <c r="M57" s="92"/>
      <c r="N57" s="90"/>
    </row>
    <row r="58" spans="2:14">
      <c r="B58" s="114"/>
      <c r="C58" s="106"/>
      <c r="D58" s="106"/>
      <c r="E58" s="106"/>
      <c r="F58" s="104"/>
      <c r="G58" s="15" t="s">
        <v>51</v>
      </c>
      <c r="H58" s="16" t="s">
        <v>50</v>
      </c>
      <c r="I58" s="17" t="s">
        <v>52</v>
      </c>
      <c r="J58" s="18" t="s">
        <v>50</v>
      </c>
      <c r="K58" s="15" t="s">
        <v>51</v>
      </c>
      <c r="L58" s="75" t="s">
        <v>50</v>
      </c>
      <c r="M58" s="76" t="s">
        <v>52</v>
      </c>
      <c r="N58" s="90"/>
    </row>
    <row r="59" spans="2:14">
      <c r="B59" s="64" t="s">
        <v>2</v>
      </c>
      <c r="C59" s="28">
        <v>1</v>
      </c>
      <c r="D59" s="28">
        <v>4</v>
      </c>
      <c r="E59" s="28">
        <v>1</v>
      </c>
      <c r="F59" s="28" t="s">
        <v>33</v>
      </c>
      <c r="G59" s="22">
        <v>7.63</v>
      </c>
      <c r="H59" s="30"/>
      <c r="I59" s="24"/>
      <c r="J59" s="31">
        <v>208.73</v>
      </c>
      <c r="K59" s="22">
        <v>7.63</v>
      </c>
      <c r="L59" s="77"/>
      <c r="M59" s="78"/>
      <c r="N59" s="79">
        <v>2</v>
      </c>
    </row>
    <row r="60" spans="2:14">
      <c r="B60" s="19" t="s">
        <v>6</v>
      </c>
      <c r="C60" s="20">
        <v>12</v>
      </c>
      <c r="D60" s="20">
        <v>91</v>
      </c>
      <c r="E60" s="20">
        <v>12</v>
      </c>
      <c r="F60" s="20" t="s">
        <v>36</v>
      </c>
      <c r="G60" s="22">
        <v>4.03</v>
      </c>
      <c r="H60" s="23"/>
      <c r="I60" s="24"/>
      <c r="J60" s="25">
        <v>221.7</v>
      </c>
      <c r="K60" s="22">
        <v>4.38</v>
      </c>
      <c r="L60" s="80"/>
      <c r="M60" s="78"/>
      <c r="N60" s="81">
        <v>3</v>
      </c>
    </row>
    <row r="61" spans="2:14">
      <c r="B61" s="64" t="s">
        <v>7</v>
      </c>
      <c r="C61" s="28">
        <v>1</v>
      </c>
      <c r="D61" s="28">
        <v>7</v>
      </c>
      <c r="E61" s="28">
        <v>1</v>
      </c>
      <c r="F61" s="28" t="s">
        <v>37</v>
      </c>
      <c r="G61" s="22">
        <v>4.63</v>
      </c>
      <c r="H61" s="30"/>
      <c r="I61" s="24"/>
      <c r="J61" s="31">
        <v>221.37</v>
      </c>
      <c r="K61" s="22">
        <v>4.63</v>
      </c>
      <c r="L61" s="77"/>
      <c r="M61" s="78"/>
      <c r="N61" s="79">
        <v>0</v>
      </c>
    </row>
    <row r="62" spans="2:14">
      <c r="B62" s="19" t="s">
        <v>27</v>
      </c>
      <c r="C62" s="20">
        <v>3</v>
      </c>
      <c r="D62" s="20">
        <v>20</v>
      </c>
      <c r="E62" s="20">
        <v>3</v>
      </c>
      <c r="F62" s="20" t="s">
        <v>34</v>
      </c>
      <c r="G62" s="22">
        <v>3.42</v>
      </c>
      <c r="H62" s="23"/>
      <c r="I62" s="24"/>
      <c r="J62" s="25">
        <v>221.5</v>
      </c>
      <c r="K62" s="22">
        <v>4.25</v>
      </c>
      <c r="L62" s="80"/>
      <c r="M62" s="78"/>
      <c r="N62" s="81">
        <v>2</v>
      </c>
    </row>
    <row r="63" spans="2:14" s="3" customFormat="1">
      <c r="B63" s="64" t="s">
        <v>28</v>
      </c>
      <c r="C63" s="28">
        <v>2</v>
      </c>
      <c r="D63" s="28">
        <v>15</v>
      </c>
      <c r="E63" s="28">
        <v>2</v>
      </c>
      <c r="F63" s="28" t="s">
        <v>38</v>
      </c>
      <c r="G63" s="22">
        <v>4.26</v>
      </c>
      <c r="H63" s="30"/>
      <c r="I63" s="24"/>
      <c r="J63" s="31">
        <v>219.17</v>
      </c>
      <c r="K63" s="22">
        <v>4.38</v>
      </c>
      <c r="L63" s="77"/>
      <c r="M63" s="78"/>
      <c r="N63" s="79">
        <v>1</v>
      </c>
    </row>
    <row r="64" spans="2:14" s="3" customFormat="1" ht="17.25" thickBot="1">
      <c r="B64" s="38" t="s">
        <v>17</v>
      </c>
      <c r="C64" s="39">
        <v>1</v>
      </c>
      <c r="D64" s="39">
        <v>2</v>
      </c>
      <c r="E64" s="39">
        <v>0</v>
      </c>
      <c r="F64" s="39" t="s">
        <v>39</v>
      </c>
      <c r="G64" s="41"/>
      <c r="H64" s="42"/>
      <c r="I64" s="43"/>
      <c r="J64" s="44"/>
      <c r="K64" s="41"/>
      <c r="L64" s="82"/>
      <c r="M64" s="83"/>
      <c r="N64" s="84">
        <v>0</v>
      </c>
    </row>
    <row r="65" spans="1:14" s="4" customFormat="1">
      <c r="A65" s="7"/>
      <c r="B65" s="70"/>
      <c r="C65" s="71"/>
      <c r="D65" s="71"/>
      <c r="E65" s="71"/>
      <c r="F65" s="71"/>
      <c r="G65" s="72"/>
      <c r="H65" s="71"/>
      <c r="I65" s="71"/>
      <c r="J65" s="72"/>
      <c r="K65" s="72"/>
      <c r="L65" s="71"/>
      <c r="M65" s="71"/>
      <c r="N65" s="73"/>
    </row>
    <row r="66" spans="1:14" s="4" customFormat="1" ht="8.25" customHeight="1" thickBot="1">
      <c r="A66" s="7"/>
      <c r="B66" s="70"/>
      <c r="C66" s="71"/>
      <c r="D66" s="71"/>
      <c r="E66" s="71"/>
      <c r="F66" s="71"/>
      <c r="G66" s="72"/>
      <c r="H66" s="71"/>
      <c r="I66" s="71"/>
      <c r="J66" s="72"/>
      <c r="K66" s="72"/>
      <c r="L66" s="71"/>
      <c r="M66" s="71"/>
      <c r="N66" s="73"/>
    </row>
    <row r="67" spans="1:14" ht="32.25" thickBot="1">
      <c r="B67" s="100" t="s">
        <v>84</v>
      </c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2"/>
    </row>
    <row r="68" spans="1:14">
      <c r="B68" s="13"/>
      <c r="C68" s="13"/>
      <c r="D68" s="13"/>
      <c r="E68" s="13"/>
      <c r="F68" s="46"/>
      <c r="G68" s="46"/>
      <c r="H68" s="13"/>
      <c r="I68" s="13"/>
      <c r="J68" s="46"/>
      <c r="K68" s="46"/>
      <c r="L68" s="13"/>
      <c r="M68" s="13"/>
      <c r="N68" s="47"/>
    </row>
    <row r="69" spans="1:14" ht="17.25" thickBot="1">
      <c r="B69" s="12" t="s">
        <v>40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 ht="16.5" customHeight="1">
      <c r="B70" s="113" t="s">
        <v>41</v>
      </c>
      <c r="C70" s="105" t="s">
        <v>42</v>
      </c>
      <c r="D70" s="105" t="s">
        <v>43</v>
      </c>
      <c r="E70" s="105" t="s">
        <v>44</v>
      </c>
      <c r="F70" s="103" t="s">
        <v>45</v>
      </c>
      <c r="G70" s="95" t="s">
        <v>46</v>
      </c>
      <c r="H70" s="96"/>
      <c r="I70" s="97"/>
      <c r="J70" s="94" t="s">
        <v>47</v>
      </c>
      <c r="K70" s="94"/>
      <c r="L70" s="94"/>
      <c r="M70" s="94"/>
      <c r="N70" s="89" t="s">
        <v>48</v>
      </c>
    </row>
    <row r="71" spans="1:14" ht="17.25" thickBot="1">
      <c r="B71" s="114"/>
      <c r="C71" s="106"/>
      <c r="D71" s="106"/>
      <c r="E71" s="106"/>
      <c r="F71" s="104"/>
      <c r="G71" s="14" t="s">
        <v>0</v>
      </c>
      <c r="H71" s="98" t="s">
        <v>49</v>
      </c>
      <c r="I71" s="99"/>
      <c r="J71" s="92" t="s">
        <v>0</v>
      </c>
      <c r="K71" s="93"/>
      <c r="L71" s="92" t="s">
        <v>49</v>
      </c>
      <c r="M71" s="93"/>
      <c r="N71" s="90"/>
    </row>
    <row r="72" spans="1:14">
      <c r="B72" s="114"/>
      <c r="C72" s="106"/>
      <c r="D72" s="106"/>
      <c r="E72" s="106"/>
      <c r="F72" s="104"/>
      <c r="G72" s="15" t="s">
        <v>51</v>
      </c>
      <c r="H72" s="16" t="s">
        <v>50</v>
      </c>
      <c r="I72" s="17" t="s">
        <v>52</v>
      </c>
      <c r="J72" s="18" t="s">
        <v>50</v>
      </c>
      <c r="K72" s="15" t="s">
        <v>51</v>
      </c>
      <c r="L72" s="18" t="s">
        <v>50</v>
      </c>
      <c r="M72" s="17" t="s">
        <v>52</v>
      </c>
      <c r="N72" s="91"/>
    </row>
    <row r="73" spans="1:14">
      <c r="B73" s="27" t="s">
        <v>2</v>
      </c>
      <c r="C73" s="28">
        <v>2</v>
      </c>
      <c r="D73" s="28">
        <v>4</v>
      </c>
      <c r="E73" s="28">
        <v>1</v>
      </c>
      <c r="F73" s="62" t="s">
        <v>39</v>
      </c>
      <c r="G73" s="22">
        <v>3.25</v>
      </c>
      <c r="H73" s="31">
        <v>351.6</v>
      </c>
      <c r="I73" s="22">
        <f t="shared" ref="I73:I75" si="0">(H73/$P$96)*100</f>
        <v>57.63934426229509</v>
      </c>
      <c r="J73" s="31">
        <v>350</v>
      </c>
      <c r="K73" s="22">
        <v>3.25</v>
      </c>
      <c r="L73" s="31">
        <v>351.6</v>
      </c>
      <c r="M73" s="22">
        <f t="shared" ref="M73:M75" si="1">(L73/$P$96)*100</f>
        <v>57.63934426229509</v>
      </c>
      <c r="N73" s="32" t="s">
        <v>53</v>
      </c>
    </row>
    <row r="74" spans="1:14">
      <c r="B74" s="19" t="s">
        <v>25</v>
      </c>
      <c r="C74" s="20" t="s">
        <v>53</v>
      </c>
      <c r="D74" s="20"/>
      <c r="E74" s="20"/>
      <c r="F74" s="61"/>
      <c r="G74" s="22"/>
      <c r="H74" s="23"/>
      <c r="I74" s="24">
        <f t="shared" si="0"/>
        <v>0</v>
      </c>
      <c r="J74" s="25"/>
      <c r="K74" s="22"/>
      <c r="L74" s="23"/>
      <c r="M74" s="24"/>
      <c r="N74" s="85" t="s">
        <v>53</v>
      </c>
    </row>
    <row r="75" spans="1:14" ht="17.25" thickBot="1">
      <c r="B75" s="55" t="s">
        <v>27</v>
      </c>
      <c r="C75" s="56">
        <v>15</v>
      </c>
      <c r="D75" s="56">
        <v>101</v>
      </c>
      <c r="E75" s="56">
        <v>14</v>
      </c>
      <c r="F75" s="86" t="s">
        <v>54</v>
      </c>
      <c r="G75" s="41">
        <v>2.84</v>
      </c>
      <c r="H75" s="59">
        <v>583.4</v>
      </c>
      <c r="I75" s="41">
        <f t="shared" si="0"/>
        <v>95.639344262295083</v>
      </c>
      <c r="J75" s="59">
        <v>350</v>
      </c>
      <c r="K75" s="41">
        <v>3.13</v>
      </c>
      <c r="L75" s="59">
        <v>577</v>
      </c>
      <c r="M75" s="41">
        <f t="shared" si="1"/>
        <v>94.590163934426229</v>
      </c>
      <c r="N75" s="60">
        <v>6</v>
      </c>
    </row>
    <row r="76" spans="1:14" ht="17.25" thickBot="1">
      <c r="B76" s="13"/>
      <c r="C76" s="13"/>
      <c r="D76" s="13" t="s">
        <v>53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1:14" ht="32.25" thickBot="1">
      <c r="B77" s="100" t="s">
        <v>55</v>
      </c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2"/>
    </row>
    <row r="78" spans="1:14">
      <c r="B78" s="13"/>
      <c r="C78" s="13"/>
      <c r="D78" s="13"/>
      <c r="E78" s="13"/>
      <c r="F78" s="46"/>
      <c r="G78" s="46"/>
      <c r="H78" s="13"/>
      <c r="I78" s="13"/>
      <c r="J78" s="46"/>
      <c r="K78" s="46"/>
      <c r="L78" s="13"/>
      <c r="M78" s="13"/>
      <c r="N78" s="13"/>
    </row>
    <row r="79" spans="1:14" ht="17.25" thickBot="1">
      <c r="B79" s="12" t="s">
        <v>40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1:14" ht="16.5" customHeight="1">
      <c r="B80" s="113" t="s">
        <v>41</v>
      </c>
      <c r="C80" s="105" t="s">
        <v>42</v>
      </c>
      <c r="D80" s="105" t="s">
        <v>43</v>
      </c>
      <c r="E80" s="105" t="s">
        <v>44</v>
      </c>
      <c r="F80" s="103" t="s">
        <v>45</v>
      </c>
      <c r="G80" s="95" t="s">
        <v>46</v>
      </c>
      <c r="H80" s="96"/>
      <c r="I80" s="97"/>
      <c r="J80" s="94" t="s">
        <v>47</v>
      </c>
      <c r="K80" s="94"/>
      <c r="L80" s="94"/>
      <c r="M80" s="94"/>
      <c r="N80" s="89" t="s">
        <v>48</v>
      </c>
    </row>
    <row r="81" spans="2:16" ht="17.25" thickBot="1">
      <c r="B81" s="114"/>
      <c r="C81" s="106"/>
      <c r="D81" s="106"/>
      <c r="E81" s="106"/>
      <c r="F81" s="104"/>
      <c r="G81" s="14" t="s">
        <v>0</v>
      </c>
      <c r="H81" s="98" t="s">
        <v>49</v>
      </c>
      <c r="I81" s="99"/>
      <c r="J81" s="92" t="s">
        <v>0</v>
      </c>
      <c r="K81" s="93"/>
      <c r="L81" s="92" t="s">
        <v>49</v>
      </c>
      <c r="M81" s="93"/>
      <c r="N81" s="90"/>
    </row>
    <row r="82" spans="2:16">
      <c r="B82" s="114"/>
      <c r="C82" s="106"/>
      <c r="D82" s="106"/>
      <c r="E82" s="106"/>
      <c r="F82" s="104"/>
      <c r="G82" s="15" t="s">
        <v>51</v>
      </c>
      <c r="H82" s="16" t="s">
        <v>50</v>
      </c>
      <c r="I82" s="17" t="s">
        <v>52</v>
      </c>
      <c r="J82" s="18" t="s">
        <v>50</v>
      </c>
      <c r="K82" s="15" t="s">
        <v>51</v>
      </c>
      <c r="L82" s="18" t="s">
        <v>50</v>
      </c>
      <c r="M82" s="17" t="s">
        <v>52</v>
      </c>
      <c r="N82" s="91"/>
    </row>
    <row r="83" spans="2:16">
      <c r="B83" s="19" t="s">
        <v>7</v>
      </c>
      <c r="C83" s="20">
        <v>6</v>
      </c>
      <c r="D83" s="20">
        <v>18</v>
      </c>
      <c r="E83" s="20">
        <v>3</v>
      </c>
      <c r="F83" s="61" t="s">
        <v>31</v>
      </c>
      <c r="G83" s="22">
        <v>5.77</v>
      </c>
      <c r="H83" s="25">
        <v>284.87</v>
      </c>
      <c r="I83" s="22">
        <f t="shared" ref="I83:I88" si="2">(H83/$P$96)*100</f>
        <v>46.7</v>
      </c>
      <c r="J83" s="25">
        <v>320</v>
      </c>
      <c r="K83" s="22">
        <v>7</v>
      </c>
      <c r="L83" s="25">
        <v>247.4</v>
      </c>
      <c r="M83" s="22">
        <f t="shared" ref="M83:M88" si="3">(L83/$P$96)*100</f>
        <v>40.557377049180324</v>
      </c>
      <c r="N83" s="26">
        <v>10</v>
      </c>
    </row>
    <row r="84" spans="2:16">
      <c r="B84" s="27" t="s">
        <v>9</v>
      </c>
      <c r="C84" s="28">
        <v>5</v>
      </c>
      <c r="D84" s="28">
        <v>10</v>
      </c>
      <c r="E84" s="28">
        <v>3</v>
      </c>
      <c r="F84" s="62" t="s">
        <v>39</v>
      </c>
      <c r="G84" s="22">
        <v>5.09</v>
      </c>
      <c r="H84" s="31">
        <v>306.87</v>
      </c>
      <c r="I84" s="22">
        <f t="shared" si="2"/>
        <v>50.306557377049174</v>
      </c>
      <c r="J84" s="31">
        <v>320</v>
      </c>
      <c r="K84" s="22">
        <v>6.13</v>
      </c>
      <c r="L84" s="31">
        <v>217.4</v>
      </c>
      <c r="M84" s="22">
        <f t="shared" si="3"/>
        <v>35.639344262295083</v>
      </c>
      <c r="N84" s="32">
        <v>6</v>
      </c>
    </row>
    <row r="85" spans="2:16">
      <c r="B85" s="19" t="s">
        <v>17</v>
      </c>
      <c r="C85" s="20">
        <v>4</v>
      </c>
      <c r="D85" s="20">
        <v>11</v>
      </c>
      <c r="E85" s="20">
        <v>4</v>
      </c>
      <c r="F85" s="61" t="s">
        <v>56</v>
      </c>
      <c r="G85" s="22">
        <v>6.66</v>
      </c>
      <c r="H85" s="25">
        <v>201.15</v>
      </c>
      <c r="I85" s="22">
        <f t="shared" si="2"/>
        <v>32.975409836065573</v>
      </c>
      <c r="J85" s="25">
        <v>280</v>
      </c>
      <c r="K85" s="22">
        <v>8.25</v>
      </c>
      <c r="L85" s="25">
        <v>85.8</v>
      </c>
      <c r="M85" s="22">
        <f t="shared" si="3"/>
        <v>14.065573770491802</v>
      </c>
      <c r="N85" s="26">
        <v>6</v>
      </c>
    </row>
    <row r="86" spans="2:16">
      <c r="B86" s="27" t="s">
        <v>18</v>
      </c>
      <c r="C86" s="28">
        <v>5</v>
      </c>
      <c r="D86" s="28">
        <v>23</v>
      </c>
      <c r="E86" s="28">
        <v>5</v>
      </c>
      <c r="F86" s="62" t="s">
        <v>57</v>
      </c>
      <c r="G86" s="22">
        <v>4.8</v>
      </c>
      <c r="H86" s="31">
        <v>338.4</v>
      </c>
      <c r="I86" s="22">
        <f t="shared" si="2"/>
        <v>55.475409836065573</v>
      </c>
      <c r="J86" s="31">
        <v>330</v>
      </c>
      <c r="K86" s="22">
        <v>5.63</v>
      </c>
      <c r="L86" s="31">
        <v>290.60000000000002</v>
      </c>
      <c r="M86" s="22">
        <f t="shared" si="3"/>
        <v>47.639344262295083</v>
      </c>
      <c r="N86" s="32">
        <v>9</v>
      </c>
    </row>
    <row r="87" spans="2:16">
      <c r="B87" s="87" t="s">
        <v>19</v>
      </c>
      <c r="C87" s="88">
        <v>8</v>
      </c>
      <c r="D87" s="88">
        <v>10</v>
      </c>
      <c r="E87" s="88">
        <v>7</v>
      </c>
      <c r="F87" s="61" t="s">
        <v>58</v>
      </c>
      <c r="G87" s="22">
        <v>5.16</v>
      </c>
      <c r="H87" s="25">
        <v>368.4</v>
      </c>
      <c r="I87" s="22">
        <f t="shared" si="2"/>
        <v>60.393442622950822</v>
      </c>
      <c r="J87" s="25">
        <v>330</v>
      </c>
      <c r="K87" s="22">
        <v>5.25</v>
      </c>
      <c r="L87" s="25">
        <v>368.4</v>
      </c>
      <c r="M87" s="22">
        <f t="shared" si="3"/>
        <v>60.393442622950822</v>
      </c>
      <c r="N87" s="85">
        <v>3</v>
      </c>
    </row>
    <row r="88" spans="2:16" ht="17.25" thickBot="1">
      <c r="B88" s="55" t="s">
        <v>24</v>
      </c>
      <c r="C88" s="56">
        <v>3</v>
      </c>
      <c r="D88" s="56">
        <v>8</v>
      </c>
      <c r="E88" s="56">
        <v>3</v>
      </c>
      <c r="F88" s="86" t="s">
        <v>59</v>
      </c>
      <c r="G88" s="41">
        <v>4.59</v>
      </c>
      <c r="H88" s="59">
        <v>389.47</v>
      </c>
      <c r="I88" s="41">
        <f t="shared" si="2"/>
        <v>63.847540983606564</v>
      </c>
      <c r="J88" s="59">
        <v>330</v>
      </c>
      <c r="K88" s="41">
        <v>5.38</v>
      </c>
      <c r="L88" s="59">
        <v>319.39999999999998</v>
      </c>
      <c r="M88" s="41">
        <f t="shared" si="3"/>
        <v>52.360655737704917</v>
      </c>
      <c r="N88" s="60">
        <v>4</v>
      </c>
    </row>
    <row r="89" spans="2:16" ht="17.25" thickBot="1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</row>
    <row r="90" spans="2:16" ht="32.25" thickBot="1">
      <c r="B90" s="100" t="s">
        <v>62</v>
      </c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9"/>
    </row>
    <row r="91" spans="2:16">
      <c r="B91" s="13"/>
      <c r="C91" s="13"/>
      <c r="D91" s="13"/>
      <c r="E91" s="13"/>
      <c r="F91" s="46"/>
      <c r="G91" s="46"/>
      <c r="H91" s="13"/>
      <c r="I91" s="13"/>
      <c r="J91" s="46"/>
      <c r="K91" s="46"/>
      <c r="L91" s="13"/>
      <c r="M91" s="13"/>
      <c r="N91" s="13"/>
    </row>
    <row r="92" spans="2:16" ht="17.25" thickBot="1">
      <c r="B92" s="12" t="s">
        <v>40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2:16" ht="16.5" customHeight="1">
      <c r="B93" s="113" t="s">
        <v>41</v>
      </c>
      <c r="C93" s="105" t="s">
        <v>42</v>
      </c>
      <c r="D93" s="105" t="s">
        <v>43</v>
      </c>
      <c r="E93" s="105" t="s">
        <v>44</v>
      </c>
      <c r="F93" s="103" t="s">
        <v>45</v>
      </c>
      <c r="G93" s="95" t="s">
        <v>46</v>
      </c>
      <c r="H93" s="96"/>
      <c r="I93" s="97"/>
      <c r="J93" s="94" t="s">
        <v>47</v>
      </c>
      <c r="K93" s="94"/>
      <c r="L93" s="94"/>
      <c r="M93" s="94"/>
      <c r="N93" s="89" t="s">
        <v>48</v>
      </c>
    </row>
    <row r="94" spans="2:16" ht="17.25" thickBot="1">
      <c r="B94" s="114"/>
      <c r="C94" s="106"/>
      <c r="D94" s="106"/>
      <c r="E94" s="106"/>
      <c r="F94" s="104"/>
      <c r="G94" s="14" t="s">
        <v>0</v>
      </c>
      <c r="H94" s="98" t="s">
        <v>49</v>
      </c>
      <c r="I94" s="99"/>
      <c r="J94" s="92" t="s">
        <v>0</v>
      </c>
      <c r="K94" s="93"/>
      <c r="L94" s="92" t="s">
        <v>49</v>
      </c>
      <c r="M94" s="93"/>
      <c r="N94" s="90"/>
    </row>
    <row r="95" spans="2:16">
      <c r="B95" s="114"/>
      <c r="C95" s="106"/>
      <c r="D95" s="106"/>
      <c r="E95" s="106"/>
      <c r="F95" s="104"/>
      <c r="G95" s="15" t="s">
        <v>51</v>
      </c>
      <c r="H95" s="16" t="s">
        <v>50</v>
      </c>
      <c r="I95" s="17" t="s">
        <v>52</v>
      </c>
      <c r="J95" s="18" t="s">
        <v>50</v>
      </c>
      <c r="K95" s="15" t="s">
        <v>51</v>
      </c>
      <c r="L95" s="18" t="s">
        <v>50</v>
      </c>
      <c r="M95" s="17" t="s">
        <v>52</v>
      </c>
      <c r="N95" s="91"/>
    </row>
    <row r="96" spans="2:16">
      <c r="B96" s="19" t="s">
        <v>1</v>
      </c>
      <c r="C96" s="20">
        <v>4</v>
      </c>
      <c r="D96" s="20">
        <v>6</v>
      </c>
      <c r="E96" s="20">
        <v>2</v>
      </c>
      <c r="F96" s="61" t="s">
        <v>60</v>
      </c>
      <c r="G96" s="22">
        <v>5.82</v>
      </c>
      <c r="H96" s="25">
        <v>328.5</v>
      </c>
      <c r="I96" s="22">
        <f>(H96/$P$96)*100</f>
        <v>53.852459016393439</v>
      </c>
      <c r="J96" s="25">
        <v>330</v>
      </c>
      <c r="K96" s="22">
        <v>6</v>
      </c>
      <c r="L96" s="25">
        <v>262</v>
      </c>
      <c r="M96" s="22">
        <f>(L96/$P$96)*100</f>
        <v>42.950819672131146</v>
      </c>
      <c r="N96" s="26">
        <v>4</v>
      </c>
      <c r="P96">
        <v>610</v>
      </c>
    </row>
    <row r="97" spans="2:14">
      <c r="B97" s="27" t="s">
        <v>3</v>
      </c>
      <c r="C97" s="28">
        <v>14</v>
      </c>
      <c r="D97" s="28">
        <v>25</v>
      </c>
      <c r="E97" s="28">
        <v>12</v>
      </c>
      <c r="F97" s="62" t="s">
        <v>61</v>
      </c>
      <c r="G97" s="22">
        <v>5.62</v>
      </c>
      <c r="H97" s="31">
        <v>288.12</v>
      </c>
      <c r="I97" s="22">
        <f t="shared" ref="I97:I105" si="4">(H97/$P$96)*100</f>
        <v>47.232786885245901</v>
      </c>
      <c r="J97" s="31">
        <v>330</v>
      </c>
      <c r="K97" s="22">
        <v>7.38</v>
      </c>
      <c r="L97" s="31">
        <v>240.4</v>
      </c>
      <c r="M97" s="22">
        <f t="shared" ref="M97:M104" si="5">(L97/$P$96)*100</f>
        <v>39.409836065573771</v>
      </c>
      <c r="N97" s="32">
        <v>12</v>
      </c>
    </row>
    <row r="98" spans="2:14">
      <c r="B98" s="19" t="s">
        <v>4</v>
      </c>
      <c r="C98" s="20">
        <v>6</v>
      </c>
      <c r="D98" s="20">
        <v>16</v>
      </c>
      <c r="E98" s="20">
        <v>6</v>
      </c>
      <c r="F98" s="61" t="s">
        <v>59</v>
      </c>
      <c r="G98" s="22">
        <v>5.57</v>
      </c>
      <c r="H98" s="25">
        <v>262.37</v>
      </c>
      <c r="I98" s="22">
        <f t="shared" si="4"/>
        <v>43.011475409836066</v>
      </c>
      <c r="J98" s="25">
        <v>320</v>
      </c>
      <c r="K98" s="22">
        <v>6.88</v>
      </c>
      <c r="L98" s="25">
        <v>251.2</v>
      </c>
      <c r="M98" s="22">
        <f t="shared" si="5"/>
        <v>41.180327868852459</v>
      </c>
      <c r="N98" s="26">
        <v>7</v>
      </c>
    </row>
    <row r="99" spans="2:14">
      <c r="B99" s="27" t="s">
        <v>6</v>
      </c>
      <c r="C99" s="28">
        <v>32</v>
      </c>
      <c r="D99" s="28">
        <v>200</v>
      </c>
      <c r="E99" s="28">
        <v>30</v>
      </c>
      <c r="F99" s="62" t="s">
        <v>63</v>
      </c>
      <c r="G99" s="22">
        <v>4.18</v>
      </c>
      <c r="H99" s="31">
        <v>442.93</v>
      </c>
      <c r="I99" s="22">
        <f t="shared" si="4"/>
        <v>72.611475409836075</v>
      </c>
      <c r="J99" s="31">
        <v>340</v>
      </c>
      <c r="K99" s="22">
        <v>4.25</v>
      </c>
      <c r="L99" s="31">
        <v>422.8</v>
      </c>
      <c r="M99" s="22">
        <f t="shared" si="5"/>
        <v>69.311475409836063</v>
      </c>
      <c r="N99" s="32">
        <v>76</v>
      </c>
    </row>
    <row r="100" spans="2:14">
      <c r="B100" s="19" t="s">
        <v>11</v>
      </c>
      <c r="C100" s="20">
        <v>6</v>
      </c>
      <c r="D100" s="20">
        <v>10</v>
      </c>
      <c r="E100" s="20">
        <v>6</v>
      </c>
      <c r="F100" s="61" t="s">
        <v>64</v>
      </c>
      <c r="G100" s="22">
        <v>5.67</v>
      </c>
      <c r="H100" s="25">
        <v>245.85</v>
      </c>
      <c r="I100" s="22">
        <f t="shared" si="4"/>
        <v>40.303278688524593</v>
      </c>
      <c r="J100" s="25">
        <v>320</v>
      </c>
      <c r="K100" s="22">
        <v>6.25</v>
      </c>
      <c r="L100" s="25">
        <v>181.6</v>
      </c>
      <c r="M100" s="22">
        <f t="shared" si="5"/>
        <v>29.770491803278688</v>
      </c>
      <c r="N100" s="26">
        <v>5</v>
      </c>
    </row>
    <row r="101" spans="2:14">
      <c r="B101" s="27" t="s">
        <v>65</v>
      </c>
      <c r="C101" s="28">
        <v>3</v>
      </c>
      <c r="D101" s="28">
        <v>3</v>
      </c>
      <c r="E101" s="28">
        <v>2</v>
      </c>
      <c r="F101" s="62" t="s">
        <v>35</v>
      </c>
      <c r="G101" s="22">
        <v>5.32</v>
      </c>
      <c r="H101" s="31">
        <v>188.2</v>
      </c>
      <c r="I101" s="22">
        <f t="shared" si="4"/>
        <v>30.852459016393439</v>
      </c>
      <c r="J101" s="31">
        <v>330</v>
      </c>
      <c r="K101" s="22">
        <v>5.63</v>
      </c>
      <c r="L101" s="31">
        <v>169.4</v>
      </c>
      <c r="M101" s="22">
        <f t="shared" si="5"/>
        <v>27.770491803278691</v>
      </c>
      <c r="N101" s="32" t="s">
        <v>53</v>
      </c>
    </row>
    <row r="102" spans="2:14">
      <c r="B102" s="19" t="s">
        <v>15</v>
      </c>
      <c r="C102" s="20">
        <v>8</v>
      </c>
      <c r="D102" s="20">
        <v>19</v>
      </c>
      <c r="E102" s="20">
        <v>5</v>
      </c>
      <c r="F102" s="61" t="s">
        <v>66</v>
      </c>
      <c r="G102" s="22">
        <v>6.13</v>
      </c>
      <c r="H102" s="25">
        <v>243.1</v>
      </c>
      <c r="I102" s="22">
        <f t="shared" si="4"/>
        <v>39.852459016393446</v>
      </c>
      <c r="J102" s="25">
        <v>320</v>
      </c>
      <c r="K102" s="22">
        <v>6.25</v>
      </c>
      <c r="L102" s="25">
        <v>60.4</v>
      </c>
      <c r="M102" s="22">
        <f t="shared" si="5"/>
        <v>9.9016393442622945</v>
      </c>
      <c r="N102" s="26">
        <v>11</v>
      </c>
    </row>
    <row r="103" spans="2:14">
      <c r="B103" s="27" t="s">
        <v>21</v>
      </c>
      <c r="C103" s="28">
        <v>2</v>
      </c>
      <c r="D103" s="28">
        <v>2</v>
      </c>
      <c r="E103" s="28">
        <v>2</v>
      </c>
      <c r="F103" s="62" t="s">
        <v>35</v>
      </c>
      <c r="G103" s="22">
        <v>6.88</v>
      </c>
      <c r="H103" s="31">
        <v>191</v>
      </c>
      <c r="I103" s="22">
        <f t="shared" si="4"/>
        <v>31.311475409836063</v>
      </c>
      <c r="J103" s="31">
        <v>320</v>
      </c>
      <c r="K103" s="22">
        <v>6.88</v>
      </c>
      <c r="L103" s="31">
        <v>191</v>
      </c>
      <c r="M103" s="22">
        <f t="shared" si="5"/>
        <v>31.311475409836063</v>
      </c>
      <c r="N103" s="32">
        <v>1</v>
      </c>
    </row>
    <row r="104" spans="2:14">
      <c r="B104" s="19" t="s">
        <v>23</v>
      </c>
      <c r="C104" s="20">
        <v>2</v>
      </c>
      <c r="D104" s="20">
        <v>2</v>
      </c>
      <c r="E104" s="20">
        <v>2</v>
      </c>
      <c r="F104" s="61" t="s">
        <v>35</v>
      </c>
      <c r="G104" s="22">
        <v>6.88</v>
      </c>
      <c r="H104" s="25">
        <v>112</v>
      </c>
      <c r="I104" s="22">
        <f t="shared" si="4"/>
        <v>18.360655737704917</v>
      </c>
      <c r="J104" s="25">
        <v>300</v>
      </c>
      <c r="K104" s="22">
        <v>7.38</v>
      </c>
      <c r="L104" s="25">
        <v>112</v>
      </c>
      <c r="M104" s="22">
        <f t="shared" si="5"/>
        <v>18.360655737704917</v>
      </c>
      <c r="N104" s="26">
        <v>1</v>
      </c>
    </row>
    <row r="105" spans="2:14" ht="17.25" thickBot="1">
      <c r="B105" s="55" t="s">
        <v>28</v>
      </c>
      <c r="C105" s="56">
        <v>11</v>
      </c>
      <c r="D105" s="56">
        <v>65</v>
      </c>
      <c r="E105" s="56">
        <v>11</v>
      </c>
      <c r="F105" s="86" t="s">
        <v>67</v>
      </c>
      <c r="G105" s="41">
        <v>3.22</v>
      </c>
      <c r="H105" s="59">
        <v>501.64</v>
      </c>
      <c r="I105" s="41">
        <f t="shared" si="4"/>
        <v>82.236065573770489</v>
      </c>
      <c r="J105" s="59">
        <v>350</v>
      </c>
      <c r="K105" s="41">
        <v>3.25</v>
      </c>
      <c r="L105" s="59">
        <v>487.2</v>
      </c>
      <c r="M105" s="41">
        <f>(L105/$P$96)*100</f>
        <v>79.868852459016395</v>
      </c>
      <c r="N105" s="60">
        <v>7</v>
      </c>
    </row>
  </sheetData>
  <sheetProtection algorithmName="SHA-512" hashValue="cdL9ZrCxiqzRVIg+Wg2ZiGx3jo8k7pBwCEgqAg/Ak0nGQviqaV/o4LYTQxPM66MxDz0luyAxyCNbQyKu47Qt1w==" saltValue="zVUZPgQkU+5j5SDrRi8YeA==" spinCount="100000" sheet="1" scenarios="1" selectLockedCells="1" selectUnlockedCells="1"/>
  <mergeCells count="93">
    <mergeCell ref="G5:I5"/>
    <mergeCell ref="H71:I71"/>
    <mergeCell ref="G56:I56"/>
    <mergeCell ref="H57:I57"/>
    <mergeCell ref="G47:I47"/>
    <mergeCell ref="H48:I48"/>
    <mergeCell ref="G37:I37"/>
    <mergeCell ref="H38:I38"/>
    <mergeCell ref="G29:I29"/>
    <mergeCell ref="H30:I30"/>
    <mergeCell ref="H6:I6"/>
    <mergeCell ref="J93:M93"/>
    <mergeCell ref="N93:N95"/>
    <mergeCell ref="J94:K94"/>
    <mergeCell ref="L94:M94"/>
    <mergeCell ref="F93:F95"/>
    <mergeCell ref="B93:B95"/>
    <mergeCell ref="C93:C95"/>
    <mergeCell ref="D93:D95"/>
    <mergeCell ref="E93:E95"/>
    <mergeCell ref="G93:I93"/>
    <mergeCell ref="H94:I94"/>
    <mergeCell ref="B90:N90"/>
    <mergeCell ref="B56:B58"/>
    <mergeCell ref="C56:C58"/>
    <mergeCell ref="D56:D58"/>
    <mergeCell ref="E56:E58"/>
    <mergeCell ref="F56:F58"/>
    <mergeCell ref="B67:N67"/>
    <mergeCell ref="B70:B72"/>
    <mergeCell ref="C70:C72"/>
    <mergeCell ref="B80:B82"/>
    <mergeCell ref="C80:C82"/>
    <mergeCell ref="D80:D82"/>
    <mergeCell ref="F80:F82"/>
    <mergeCell ref="E80:E82"/>
    <mergeCell ref="B37:B39"/>
    <mergeCell ref="C37:C39"/>
    <mergeCell ref="D37:D39"/>
    <mergeCell ref="E37:E39"/>
    <mergeCell ref="F37:F39"/>
    <mergeCell ref="B47:B49"/>
    <mergeCell ref="C47:C49"/>
    <mergeCell ref="D47:D49"/>
    <mergeCell ref="E47:E49"/>
    <mergeCell ref="F47:F49"/>
    <mergeCell ref="B1:N1"/>
    <mergeCell ref="B3:N3"/>
    <mergeCell ref="N29:N31"/>
    <mergeCell ref="J29:M29"/>
    <mergeCell ref="J30:K30"/>
    <mergeCell ref="L30:M30"/>
    <mergeCell ref="J5:M5"/>
    <mergeCell ref="N5:N7"/>
    <mergeCell ref="J6:K6"/>
    <mergeCell ref="L6:M6"/>
    <mergeCell ref="B29:B31"/>
    <mergeCell ref="C29:C31"/>
    <mergeCell ref="D29:D31"/>
    <mergeCell ref="B5:B7"/>
    <mergeCell ref="C5:C7"/>
    <mergeCell ref="E29:E31"/>
    <mergeCell ref="F29:F31"/>
    <mergeCell ref="D5:D7"/>
    <mergeCell ref="E5:E7"/>
    <mergeCell ref="F5:F7"/>
    <mergeCell ref="D70:D72"/>
    <mergeCell ref="E70:E72"/>
    <mergeCell ref="F70:F72"/>
    <mergeCell ref="J80:M80"/>
    <mergeCell ref="N80:N82"/>
    <mergeCell ref="G80:I80"/>
    <mergeCell ref="H81:I81"/>
    <mergeCell ref="G70:I70"/>
    <mergeCell ref="B77:N77"/>
    <mergeCell ref="J70:M70"/>
    <mergeCell ref="N70:N72"/>
    <mergeCell ref="J71:K71"/>
    <mergeCell ref="L71:M71"/>
    <mergeCell ref="J81:K81"/>
    <mergeCell ref="L81:M81"/>
    <mergeCell ref="N37:N39"/>
    <mergeCell ref="J38:K38"/>
    <mergeCell ref="L38:M38"/>
    <mergeCell ref="J56:M56"/>
    <mergeCell ref="N56:N58"/>
    <mergeCell ref="J47:M47"/>
    <mergeCell ref="N47:N49"/>
    <mergeCell ref="J48:K48"/>
    <mergeCell ref="L48:M48"/>
    <mergeCell ref="J57:K57"/>
    <mergeCell ref="L57:M57"/>
    <mergeCell ref="J37:M37"/>
  </mergeCells>
  <phoneticPr fontId="1" type="noConversion"/>
  <pageMargins left="0.25" right="0.25" top="0.2" bottom="0.41" header="0.51" footer="0.3"/>
  <pageSetup paperSize="9" scale="65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windowmans</cp:lastModifiedBy>
  <cp:lastPrinted>2018-03-21T09:24:04Z</cp:lastPrinted>
  <dcterms:created xsi:type="dcterms:W3CDTF">2018-02-07T06:18:46Z</dcterms:created>
  <dcterms:modified xsi:type="dcterms:W3CDTF">2018-05-02T08:43:06Z</dcterms:modified>
</cp:coreProperties>
</file>